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10524"/>
  </bookViews>
  <sheets>
    <sheet name="Разделы" sheetId="2" r:id="rId1"/>
  </sheets>
  <calcPr calcId="145621"/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5" i="2" l="1"/>
</calcChain>
</file>

<file path=xl/sharedStrings.xml><?xml version="1.0" encoding="utf-8"?>
<sst xmlns="http://schemas.openxmlformats.org/spreadsheetml/2006/main" count="48" uniqueCount="48">
  <si>
    <t>Раздел А</t>
  </si>
  <si>
    <t>Сельское, лесное хозяйство, охота, рыболовство и рыбоводство</t>
  </si>
  <si>
    <t>Раздел В</t>
  </si>
  <si>
    <t>Добыча полезных ископаемых</t>
  </si>
  <si>
    <t>Раздел С</t>
  </si>
  <si>
    <t>Обрабатывающие производства</t>
  </si>
  <si>
    <t>Раздел D</t>
  </si>
  <si>
    <t>Обеспечение электрической энергией, газом и паром; кондиционирование воздуха</t>
  </si>
  <si>
    <t>Раздел Е</t>
  </si>
  <si>
    <t>Водоснабжение; водоотведение, организация сбора и утилизации отходов, деятельность по ликвидации загрязнений</t>
  </si>
  <si>
    <t xml:space="preserve">Раздел G </t>
  </si>
  <si>
    <t>Строительство</t>
  </si>
  <si>
    <t>Раздел Н</t>
  </si>
  <si>
    <t>Торговля оптовая и розничная; ремонт автотранспортных средств и мотоциклов</t>
  </si>
  <si>
    <t>Раздел F</t>
  </si>
  <si>
    <t>Транспортировка и хранение</t>
  </si>
  <si>
    <t>Раздел I</t>
  </si>
  <si>
    <t>Деятельность гостиниц и предприятий общественного питания</t>
  </si>
  <si>
    <t>Раздел J</t>
  </si>
  <si>
    <t>Деятельность в области информации и связи</t>
  </si>
  <si>
    <t>Раздел К</t>
  </si>
  <si>
    <t>Деятельность финансовая и страховая</t>
  </si>
  <si>
    <t>Раздел L</t>
  </si>
  <si>
    <t>Деятельность по операциям с недвижимым имуществом</t>
  </si>
  <si>
    <t>Раздел М</t>
  </si>
  <si>
    <t>Деятельность профессиональная, научная и техническая</t>
  </si>
  <si>
    <t>Раздел N</t>
  </si>
  <si>
    <t>Деятельность административная и сопутствующие дополнительные услуги</t>
  </si>
  <si>
    <t>Раздел Р</t>
  </si>
  <si>
    <t>Раздел О</t>
  </si>
  <si>
    <t>Государственное управление и обеспечение военной безопасности; социальное обеспечение</t>
  </si>
  <si>
    <t>Образование</t>
  </si>
  <si>
    <t>Раздел Q</t>
  </si>
  <si>
    <t>Деятельность в области здравоохранения и социальных услуг</t>
  </si>
  <si>
    <t>Раздел R</t>
  </si>
  <si>
    <t>Раздел S</t>
  </si>
  <si>
    <t>Раздел Т</t>
  </si>
  <si>
    <t>Раздел U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</si>
  <si>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</si>
  <si>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</si>
  <si>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</si>
  <si>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</si>
  <si>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Раздел</t>
  </si>
  <si>
    <t>Наименование Раздела</t>
  </si>
  <si>
    <t>Кол-во субъектов МСП</t>
  </si>
  <si>
    <t>Доля в общем количестве</t>
  </si>
  <si>
    <t>Итого:</t>
  </si>
  <si>
    <t>Классификация субъектов МСП по Разделам общероссийского классификатора основных видов деятельности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</si>
</sst>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2" borderId="1" xfId="1" applyFont="1" applyFill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3" fontId="0" fillId="0" borderId="1" xfId="0" applyNumberFormat="1" applyBorder="1"/>
    <xf numFmtId="3" fontId="0" fillId="0" borderId="1" xfId="0" applyNumberFormat="1" applyFill="1" applyBorder="1"/>
    <xf numFmtId="3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gfile.ru/okved2/razdel-h.html" TargetMode="External"/><Relationship Id="rId3" Type="http://schemas.openxmlformats.org/officeDocument/2006/relationships/hyperlink" Target="https://www.regfile.ru/okved2/razdel-c.html" TargetMode="External"/><Relationship Id="rId7" Type="http://schemas.openxmlformats.org/officeDocument/2006/relationships/hyperlink" Target="https://www.regfile.ru/okved2/razdel-g.html" TargetMode="External"/><Relationship Id="rId2" Type="http://schemas.openxmlformats.org/officeDocument/2006/relationships/hyperlink" Target="https://www.regfile.ru/okved2/razdel-b.html" TargetMode="External"/><Relationship Id="rId1" Type="http://schemas.openxmlformats.org/officeDocument/2006/relationships/hyperlink" Target="https://www.regfile.ru/okved2/razdel-a.html" TargetMode="External"/><Relationship Id="rId6" Type="http://schemas.openxmlformats.org/officeDocument/2006/relationships/hyperlink" Target="https://www.regfile.ru/okved2/razdel-f.html" TargetMode="External"/><Relationship Id="rId5" Type="http://schemas.openxmlformats.org/officeDocument/2006/relationships/hyperlink" Target="https://www.regfile.ru/okved2/razdel-e.html" TargetMode="External"/><Relationship Id="rId4" Type="http://schemas.openxmlformats.org/officeDocument/2006/relationships/hyperlink" Target="https://www.regfile.ru/okved2/razdel-d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3" sqref="C3:D3"/>
    </sheetView>
  </sheetViews>
  <sheetFormatPr defaultRowHeight="14.4" x14ac:dyDescent="0.3"/>
  <cols>
    <col min="2" max="2" width="74.109375" customWidth="1"/>
    <col min="3" max="3" width="13.77734375" customWidth="1"/>
    <col min="4" max="4" width="10.77734375" style="6" customWidth="1"/>
  </cols>
  <sheetData>
    <row r="1" spans="1:4" s="9" customFormat="1" ht="40.200000000000003" customHeight="1" x14ac:dyDescent="0.35">
      <c r="A1" s="10" t="s">
        <v>47</v>
      </c>
      <c r="B1" s="10"/>
      <c r="C1" s="10"/>
      <c r="D1" s="10"/>
    </row>
    <row r="2" spans="1:4" s="9" customFormat="1" ht="16.8" customHeight="1" x14ac:dyDescent="0.35">
      <c r="A2" s="11"/>
      <c r="B2" s="11"/>
      <c r="C2" s="11"/>
      <c r="D2" s="11"/>
    </row>
    <row r="3" spans="1:4" ht="57.6" x14ac:dyDescent="0.3">
      <c r="A3" s="12" t="s">
        <v>42</v>
      </c>
      <c r="B3" s="12" t="s">
        <v>43</v>
      </c>
      <c r="C3" s="13" t="s">
        <v>44</v>
      </c>
      <c r="D3" s="14" t="s">
        <v>45</v>
      </c>
    </row>
    <row r="4" spans="1:4" x14ac:dyDescent="0.3">
      <c r="A4" s="15" t="s">
        <v>0</v>
      </c>
      <c r="B4" s="1" t="s">
        <v>1</v>
      </c>
      <c r="C4" s="16">
        <v>297</v>
      </c>
      <c r="D4" s="7">
        <f>C4/C25*100</f>
        <v>2.138844879734985</v>
      </c>
    </row>
    <row r="5" spans="1:4" x14ac:dyDescent="0.3">
      <c r="A5" s="15" t="s">
        <v>2</v>
      </c>
      <c r="B5" s="1" t="s">
        <v>3</v>
      </c>
      <c r="C5" s="17">
        <v>489</v>
      </c>
      <c r="D5" s="7">
        <f>C5/C25*100</f>
        <v>3.5215324787555811</v>
      </c>
    </row>
    <row r="6" spans="1:4" x14ac:dyDescent="0.3">
      <c r="A6" s="15" t="s">
        <v>4</v>
      </c>
      <c r="B6" s="1" t="s">
        <v>5</v>
      </c>
      <c r="C6" s="17">
        <v>721</v>
      </c>
      <c r="D6" s="7">
        <f>C6/C25*100</f>
        <v>5.1922799942388016</v>
      </c>
    </row>
    <row r="7" spans="1:4" x14ac:dyDescent="0.3">
      <c r="A7" s="15" t="s">
        <v>6</v>
      </c>
      <c r="B7" s="1" t="s">
        <v>7</v>
      </c>
      <c r="C7" s="17">
        <v>69</v>
      </c>
      <c r="D7" s="7">
        <f>C7/C25*100</f>
        <v>0.49690335589802676</v>
      </c>
    </row>
    <row r="8" spans="1:4" ht="28.8" x14ac:dyDescent="0.3">
      <c r="A8" s="15" t="s">
        <v>8</v>
      </c>
      <c r="B8" s="2" t="s">
        <v>9</v>
      </c>
      <c r="C8" s="17">
        <v>47</v>
      </c>
      <c r="D8" s="7">
        <f>C8/C25*100</f>
        <v>0.33847040184358346</v>
      </c>
    </row>
    <row r="9" spans="1:4" x14ac:dyDescent="0.3">
      <c r="A9" s="15" t="s">
        <v>14</v>
      </c>
      <c r="B9" s="3" t="s">
        <v>11</v>
      </c>
      <c r="C9" s="17">
        <v>1506</v>
      </c>
      <c r="D9" s="7">
        <f>C9/C25*100</f>
        <v>10.845455854817802</v>
      </c>
    </row>
    <row r="10" spans="1:4" x14ac:dyDescent="0.3">
      <c r="A10" s="15" t="s">
        <v>10</v>
      </c>
      <c r="B10" s="1" t="s">
        <v>13</v>
      </c>
      <c r="C10" s="17">
        <v>5464</v>
      </c>
      <c r="D10" s="7">
        <f>C10/C25*100</f>
        <v>39.348984588794465</v>
      </c>
    </row>
    <row r="11" spans="1:4" x14ac:dyDescent="0.3">
      <c r="A11" s="15" t="s">
        <v>12</v>
      </c>
      <c r="B11" s="1" t="s">
        <v>15</v>
      </c>
      <c r="C11" s="17">
        <v>1009</v>
      </c>
      <c r="D11" s="7">
        <f>C11/C25*100</f>
        <v>7.2663113927696958</v>
      </c>
    </row>
    <row r="12" spans="1:4" x14ac:dyDescent="0.3">
      <c r="A12" s="15" t="s">
        <v>16</v>
      </c>
      <c r="B12" s="4" t="s">
        <v>17</v>
      </c>
      <c r="C12" s="17">
        <v>492</v>
      </c>
      <c r="D12" s="7">
        <f>C12/C25*100</f>
        <v>3.5431369724902781</v>
      </c>
    </row>
    <row r="13" spans="1:4" x14ac:dyDescent="0.3">
      <c r="A13" s="15" t="s">
        <v>18</v>
      </c>
      <c r="B13" s="4" t="s">
        <v>19</v>
      </c>
      <c r="C13" s="17">
        <v>331</v>
      </c>
      <c r="D13" s="7">
        <f>C13/C25*100</f>
        <v>2.3836958087282154</v>
      </c>
    </row>
    <row r="14" spans="1:4" x14ac:dyDescent="0.3">
      <c r="A14" s="15" t="s">
        <v>20</v>
      </c>
      <c r="B14" s="4" t="s">
        <v>21</v>
      </c>
      <c r="C14" s="17">
        <v>103</v>
      </c>
      <c r="D14" s="7">
        <f>C14/C25*100</f>
        <v>0.74175428489125739</v>
      </c>
    </row>
    <row r="15" spans="1:4" x14ac:dyDescent="0.3">
      <c r="A15" s="15" t="s">
        <v>22</v>
      </c>
      <c r="B15" s="4" t="s">
        <v>23</v>
      </c>
      <c r="C15" s="17">
        <v>749</v>
      </c>
      <c r="D15" s="7">
        <f>C15/C25*100</f>
        <v>5.3939219357626387</v>
      </c>
    </row>
    <row r="16" spans="1:4" x14ac:dyDescent="0.3">
      <c r="A16" s="15" t="s">
        <v>24</v>
      </c>
      <c r="B16" s="4" t="s">
        <v>25</v>
      </c>
      <c r="C16" s="17">
        <v>1045</v>
      </c>
      <c r="D16" s="7">
        <f>C16/C25*100</f>
        <v>7.5255653175860582</v>
      </c>
    </row>
    <row r="17" spans="1:4" x14ac:dyDescent="0.3">
      <c r="A17" s="15" t="s">
        <v>26</v>
      </c>
      <c r="B17" s="4" t="s">
        <v>27</v>
      </c>
      <c r="C17" s="17">
        <v>536</v>
      </c>
      <c r="D17" s="7">
        <f>C17/C25*100</f>
        <v>3.8600028805991644</v>
      </c>
    </row>
    <row r="18" spans="1:4" ht="28.8" x14ac:dyDescent="0.3">
      <c r="A18" s="15" t="s">
        <v>29</v>
      </c>
      <c r="B18" s="5" t="s">
        <v>30</v>
      </c>
      <c r="C18" s="17">
        <v>5</v>
      </c>
      <c r="D18" s="7">
        <f>C18/C25*100</f>
        <v>3.6007489557828024E-2</v>
      </c>
    </row>
    <row r="19" spans="1:4" x14ac:dyDescent="0.3">
      <c r="A19" s="15" t="s">
        <v>28</v>
      </c>
      <c r="B19" s="4" t="s">
        <v>31</v>
      </c>
      <c r="C19" s="17">
        <v>160</v>
      </c>
      <c r="D19" s="7">
        <f>C19/C25*100</f>
        <v>1.1522396658504968</v>
      </c>
    </row>
    <row r="20" spans="1:4" x14ac:dyDescent="0.3">
      <c r="A20" s="15" t="s">
        <v>32</v>
      </c>
      <c r="B20" s="4" t="s">
        <v>33</v>
      </c>
      <c r="C20" s="17">
        <v>218</v>
      </c>
      <c r="D20" s="7">
        <f>C20/C25*100</f>
        <v>1.569926544721302</v>
      </c>
    </row>
    <row r="21" spans="1:4" x14ac:dyDescent="0.3">
      <c r="A21" s="15" t="s">
        <v>34</v>
      </c>
      <c r="B21" s="4" t="s">
        <v>38</v>
      </c>
      <c r="C21" s="17">
        <v>132</v>
      </c>
      <c r="D21" s="7">
        <f>C21/C25*100</f>
        <v>0.95059772432666001</v>
      </c>
    </row>
    <row r="22" spans="1:4" x14ac:dyDescent="0.3">
      <c r="A22" s="15" t="s">
        <v>35</v>
      </c>
      <c r="B22" s="4" t="s">
        <v>39</v>
      </c>
      <c r="C22" s="17">
        <v>510</v>
      </c>
      <c r="D22" s="7">
        <f>C22/C25*100</f>
        <v>3.6727639348984589</v>
      </c>
    </row>
    <row r="23" spans="1:4" ht="43.2" x14ac:dyDescent="0.3">
      <c r="A23" s="15" t="s">
        <v>36</v>
      </c>
      <c r="B23" s="5" t="s">
        <v>40</v>
      </c>
      <c r="C23" s="17">
        <v>3</v>
      </c>
      <c r="D23" s="7">
        <f>C23/C25*100</f>
        <v>2.1604493734696816E-2</v>
      </c>
    </row>
    <row r="24" spans="1:4" x14ac:dyDescent="0.3">
      <c r="A24" s="15" t="s">
        <v>37</v>
      </c>
      <c r="B24" s="4" t="s">
        <v>41</v>
      </c>
      <c r="C24" s="17">
        <v>0</v>
      </c>
      <c r="D24" s="7">
        <f>C24/C25*100</f>
        <v>0</v>
      </c>
    </row>
    <row r="25" spans="1:4" x14ac:dyDescent="0.3">
      <c r="A25" s="19" t="s">
        <v>46</v>
      </c>
      <c r="B25" s="20"/>
      <c r="C25" s="18">
        <f>SUM(C4:C24)</f>
        <v>13886</v>
      </c>
      <c r="D25" s="8">
        <f>SUM(D4:D24)</f>
        <v>100</v>
      </c>
    </row>
  </sheetData>
  <mergeCells count="2">
    <mergeCell ref="A1:D1"/>
    <mergeCell ref="A25:B25"/>
  </mergeCells>
  <hyperlinks>
    <hyperlink ref="B4" r:id="rId1" display="https://www.regfile.ru/okved2/razdel-a.html"/>
    <hyperlink ref="B5" r:id="rId2" display="https://www.regfile.ru/okved2/razdel-b.html"/>
    <hyperlink ref="B6" r:id="rId3" display="https://www.regfile.ru/okved2/razdel-c.html"/>
    <hyperlink ref="B7" r:id="rId4" display="https://www.regfile.ru/okved2/razdel-d.html"/>
    <hyperlink ref="B8" r:id="rId5" display="https://www.regfile.ru/okved2/razdel-e.html"/>
    <hyperlink ref="B9" r:id="rId6" display="https://www.regfile.ru/okved2/razdel-f.html"/>
    <hyperlink ref="B10" r:id="rId7" display="https://www.regfile.ru/okved2/razdel-g.html"/>
    <hyperlink ref="B11" r:id="rId8" display="https://www.regfile.ru/okved2/razdel-h.html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Таранина Татьяна Анатольевна</cp:lastModifiedBy>
  <dcterms:created xsi:type="dcterms:W3CDTF">2023-06-29T08:31:22Z</dcterms:created>
  <dcterms:modified xsi:type="dcterms:W3CDTF">2023-07-03T03:31:44Z</dcterms:modified>
</cp:coreProperties>
</file>