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00" windowWidth="22716" windowHeight="10524"/>
  </bookViews>
  <sheets>
    <sheet name="Разделы" sheetId="2" r:id="rId1"/>
  </sheets>
  <calcPr calcId="145621"/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5" i="2" l="1"/>
</calcChain>
</file>

<file path=xl/sharedStrings.xml><?xml version="1.0" encoding="utf-8"?>
<sst xmlns="http://schemas.openxmlformats.org/spreadsheetml/2006/main" count="48" uniqueCount="48">
  <si>
    <t>Раздел А</t>
  </si>
  <si>
    <t>Сельское, лесное хозяйство, охота, рыболовство и рыбоводство</t>
  </si>
  <si>
    <t>Раздел В</t>
  </si>
  <si>
    <t>Добыча полезных ископаемых</t>
  </si>
  <si>
    <t>Раздел С</t>
  </si>
  <si>
    <t>Обрабатывающие производства</t>
  </si>
  <si>
    <t>Раздел D</t>
  </si>
  <si>
    <t>Обеспечение электрической энергией, газом и паром; кондиционирование воздуха</t>
  </si>
  <si>
    <t>Раздел Е</t>
  </si>
  <si>
    <t>Водоснабжение; водоотведение, организация сбора и утилизации отходов, деятельность по ликвидации загрязнений</t>
  </si>
  <si>
    <t>Раздел F</t>
  </si>
  <si>
    <t>Строительство</t>
  </si>
  <si>
    <t xml:space="preserve">Раздел G </t>
  </si>
  <si>
    <t>Торговля оптовая и розничная; ремонт автотранспортных средств и мотоциклов</t>
  </si>
  <si>
    <t>Раздел Н</t>
  </si>
  <si>
    <t>Транспортировка и хранение</t>
  </si>
  <si>
    <t>Раздел I</t>
  </si>
  <si>
    <t>Деятельность гостиниц и предприятий общественного питания</t>
  </si>
  <si>
    <t>Раздел J</t>
  </si>
  <si>
    <t>Деятельность в области информации и связи</t>
  </si>
  <si>
    <t>Раздел К</t>
  </si>
  <si>
    <t>Деятельность финансовая и страховая</t>
  </si>
  <si>
    <t>Раздел L</t>
  </si>
  <si>
    <t>Деятельность по операциям с недвижимым имуществом</t>
  </si>
  <si>
    <t>Раздел М</t>
  </si>
  <si>
    <t>Деятельность профессиональная, научная и техническая</t>
  </si>
  <si>
    <t>Раздел N</t>
  </si>
  <si>
    <t>Деятельность административная и сопутствующие дополнительные услуги</t>
  </si>
  <si>
    <t>Раздел О</t>
  </si>
  <si>
    <t>Государственное управление и обеспечение военной безопасности; социальное обеспечение</t>
  </si>
  <si>
    <t>Раздел Р</t>
  </si>
  <si>
    <t>Образование</t>
  </si>
  <si>
    <t>Раздел Q</t>
  </si>
  <si>
    <t>Деятельность в области здравоохранения и социальных услуг</t>
  </si>
  <si>
    <t>Раздел R</t>
  </si>
  <si>
    <t>Деятельность в области культуры, спорта, организации досуга и развлечений</t>
  </si>
  <si>
    <t>Раздел S</t>
  </si>
  <si>
    <t>Предоставление прочих видов услуг</t>
  </si>
  <si>
    <t>Раздел Т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</si>
  <si>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</si>
  <si>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Раздел U</t>
  </si>
  <si>
    <t>Деятельность экстерриториальных организаций и органов</t>
  </si>
  <si>
    <t>Раздел</t>
  </si>
  <si>
    <t>Наименование Раздела</t>
  </si>
  <si>
    <t>Кол-во субъектов МСП</t>
  </si>
  <si>
    <t>Доля в общем количестве</t>
  </si>
  <si>
    <t>Классификация субъектов МСП по Разделам общероссийского классификатора основных видов деятельности за 2022 год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</si>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</sst>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ill="1" applyBorder="1"/>
    <xf numFmtId="3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2" workbookViewId="0">
      <selection activeCell="A25" sqref="A25:B25"/>
    </sheetView>
  </sheetViews>
  <sheetFormatPr defaultRowHeight="14.4" x14ac:dyDescent="0.3"/>
  <cols>
    <col min="2" max="2" width="97" style="1" customWidth="1"/>
    <col min="3" max="3" width="10.33203125" customWidth="1"/>
    <col min="4" max="4" width="11.44140625" customWidth="1"/>
  </cols>
  <sheetData>
    <row r="1" spans="1:4" ht="38.4" customHeight="1" x14ac:dyDescent="0.3">
      <c r="A1" s="5" t="s">
        <v>46</v>
      </c>
      <c r="B1" s="5"/>
      <c r="C1" s="5"/>
      <c r="D1" s="5"/>
    </row>
    <row r="3" spans="1:4" ht="57.6" x14ac:dyDescent="0.3">
      <c r="A3" s="6" t="s">
        <v>42</v>
      </c>
      <c r="B3" s="6" t="s">
        <v>43</v>
      </c>
      <c r="C3" s="7" t="s">
        <v>44</v>
      </c>
      <c r="D3" s="8" t="s">
        <v>45</v>
      </c>
    </row>
    <row r="4" spans="1:4" x14ac:dyDescent="0.3">
      <c r="A4" s="2" t="s">
        <v>0</v>
      </c>
      <c r="B4" s="3" t="s">
        <v>1</v>
      </c>
      <c r="C4" s="9">
        <v>290</v>
      </c>
      <c r="D4" s="4">
        <f>C4/C25*100</f>
        <v>2.0746887966804977</v>
      </c>
    </row>
    <row r="5" spans="1:4" x14ac:dyDescent="0.3">
      <c r="A5" s="2" t="s">
        <v>2</v>
      </c>
      <c r="B5" s="3" t="s">
        <v>3</v>
      </c>
      <c r="C5" s="10">
        <v>502</v>
      </c>
      <c r="D5" s="4">
        <f>C5/C25*100</f>
        <v>3.5913578480469313</v>
      </c>
    </row>
    <row r="6" spans="1:4" x14ac:dyDescent="0.3">
      <c r="A6" s="2" t="s">
        <v>4</v>
      </c>
      <c r="B6" s="3" t="s">
        <v>5</v>
      </c>
      <c r="C6" s="10">
        <v>732</v>
      </c>
      <c r="D6" s="4">
        <f>C6/C25*100</f>
        <v>5.2368006867935328</v>
      </c>
    </row>
    <row r="7" spans="1:4" x14ac:dyDescent="0.3">
      <c r="A7" s="2" t="s">
        <v>6</v>
      </c>
      <c r="B7" s="3" t="s">
        <v>7</v>
      </c>
      <c r="C7" s="10">
        <v>67</v>
      </c>
      <c r="D7" s="4">
        <f>C7/C25*100</f>
        <v>0.47932465302618399</v>
      </c>
    </row>
    <row r="8" spans="1:4" ht="28.8" x14ac:dyDescent="0.3">
      <c r="A8" s="2" t="s">
        <v>8</v>
      </c>
      <c r="B8" s="3" t="s">
        <v>9</v>
      </c>
      <c r="C8" s="10">
        <v>52</v>
      </c>
      <c r="D8" s="4">
        <f>C8/C25*100</f>
        <v>0.37201316354270997</v>
      </c>
    </row>
    <row r="9" spans="1:4" x14ac:dyDescent="0.3">
      <c r="A9" s="2" t="s">
        <v>10</v>
      </c>
      <c r="B9" s="3" t="s">
        <v>11</v>
      </c>
      <c r="C9" s="10">
        <v>1586</v>
      </c>
      <c r="D9" s="4">
        <f>C9/C25*100</f>
        <v>11.346401488052654</v>
      </c>
    </row>
    <row r="10" spans="1:4" x14ac:dyDescent="0.3">
      <c r="A10" s="2" t="s">
        <v>12</v>
      </c>
      <c r="B10" s="3" t="s">
        <v>13</v>
      </c>
      <c r="C10" s="10">
        <v>5413</v>
      </c>
      <c r="D10" s="4">
        <f>C10/C25*100</f>
        <v>38.72513950493633</v>
      </c>
    </row>
    <row r="11" spans="1:4" x14ac:dyDescent="0.3">
      <c r="A11" s="2" t="s">
        <v>14</v>
      </c>
      <c r="B11" s="3" t="s">
        <v>15</v>
      </c>
      <c r="C11" s="10">
        <v>1005</v>
      </c>
      <c r="D11" s="4">
        <f>C11/C25*100</f>
        <v>7.1898697953927604</v>
      </c>
    </row>
    <row r="12" spans="1:4" x14ac:dyDescent="0.3">
      <c r="A12" s="2" t="s">
        <v>16</v>
      </c>
      <c r="B12" s="3" t="s">
        <v>17</v>
      </c>
      <c r="C12" s="10">
        <v>498</v>
      </c>
      <c r="D12" s="4">
        <f>C12/C25*100</f>
        <v>3.562741450851338</v>
      </c>
    </row>
    <row r="13" spans="1:4" x14ac:dyDescent="0.3">
      <c r="A13" s="2" t="s">
        <v>18</v>
      </c>
      <c r="B13" s="3" t="s">
        <v>19</v>
      </c>
      <c r="C13" s="10">
        <v>349</v>
      </c>
      <c r="D13" s="4">
        <f>C13/C25*100</f>
        <v>2.4967806553154959</v>
      </c>
    </row>
    <row r="14" spans="1:4" x14ac:dyDescent="0.3">
      <c r="A14" s="2" t="s">
        <v>20</v>
      </c>
      <c r="B14" s="3" t="s">
        <v>21</v>
      </c>
      <c r="C14" s="10">
        <v>87</v>
      </c>
      <c r="D14" s="4">
        <f>C14/C25*100</f>
        <v>0.62240663900414939</v>
      </c>
    </row>
    <row r="15" spans="1:4" x14ac:dyDescent="0.3">
      <c r="A15" s="2" t="s">
        <v>22</v>
      </c>
      <c r="B15" s="3" t="s">
        <v>23</v>
      </c>
      <c r="C15" s="10">
        <v>743</v>
      </c>
      <c r="D15" s="4">
        <f>C15/C25*100</f>
        <v>5.3154957790814139</v>
      </c>
    </row>
    <row r="16" spans="1:4" x14ac:dyDescent="0.3">
      <c r="A16" s="2" t="s">
        <v>24</v>
      </c>
      <c r="B16" s="3" t="s">
        <v>25</v>
      </c>
      <c r="C16" s="10">
        <v>1070</v>
      </c>
      <c r="D16" s="4">
        <f>C16/C25*100</f>
        <v>7.6548862498211481</v>
      </c>
    </row>
    <row r="17" spans="1:4" x14ac:dyDescent="0.3">
      <c r="A17" s="2" t="s">
        <v>26</v>
      </c>
      <c r="B17" s="3" t="s">
        <v>27</v>
      </c>
      <c r="C17" s="10">
        <v>530</v>
      </c>
      <c r="D17" s="4">
        <f>C17/C25*100</f>
        <v>3.7916726284160824</v>
      </c>
    </row>
    <row r="18" spans="1:4" x14ac:dyDescent="0.3">
      <c r="A18" s="2" t="s">
        <v>28</v>
      </c>
      <c r="B18" s="3" t="s">
        <v>29</v>
      </c>
      <c r="C18" s="10">
        <v>5</v>
      </c>
      <c r="D18" s="4">
        <f>C18/C25*100</f>
        <v>3.5770496494491343E-2</v>
      </c>
    </row>
    <row r="19" spans="1:4" x14ac:dyDescent="0.3">
      <c r="A19" s="2" t="s">
        <v>30</v>
      </c>
      <c r="B19" s="3" t="s">
        <v>31</v>
      </c>
      <c r="C19" s="10">
        <v>161</v>
      </c>
      <c r="D19" s="4">
        <f>C19/C25*100</f>
        <v>1.1518099871226213</v>
      </c>
    </row>
    <row r="20" spans="1:4" x14ac:dyDescent="0.3">
      <c r="A20" s="2" t="s">
        <v>32</v>
      </c>
      <c r="B20" s="3" t="s">
        <v>33</v>
      </c>
      <c r="C20" s="10">
        <v>224</v>
      </c>
      <c r="D20" s="4">
        <f>C20/C25*100</f>
        <v>1.6025182429532121</v>
      </c>
    </row>
    <row r="21" spans="1:4" x14ac:dyDescent="0.3">
      <c r="A21" s="2" t="s">
        <v>34</v>
      </c>
      <c r="B21" s="3" t="s">
        <v>35</v>
      </c>
      <c r="C21" s="10">
        <v>143</v>
      </c>
      <c r="D21" s="4">
        <f>C21/C25*100</f>
        <v>1.0230361997424524</v>
      </c>
    </row>
    <row r="22" spans="1:4" x14ac:dyDescent="0.3">
      <c r="A22" s="2" t="s">
        <v>36</v>
      </c>
      <c r="B22" s="3" t="s">
        <v>37</v>
      </c>
      <c r="C22" s="10">
        <v>520</v>
      </c>
      <c r="D22" s="4">
        <f>C22/C25*100</f>
        <v>3.7201316354271001</v>
      </c>
    </row>
    <row r="23" spans="1:4" ht="28.8" x14ac:dyDescent="0.3">
      <c r="A23" s="2" t="s">
        <v>38</v>
      </c>
      <c r="B23" s="3" t="s">
        <v>39</v>
      </c>
      <c r="C23" s="10">
        <v>1</v>
      </c>
      <c r="D23" s="4">
        <f>C23/C25*100</f>
        <v>7.1540992988982687E-3</v>
      </c>
    </row>
    <row r="24" spans="1:4" x14ac:dyDescent="0.3">
      <c r="A24" s="2" t="s">
        <v>40</v>
      </c>
      <c r="B24" s="3" t="s">
        <v>41</v>
      </c>
      <c r="C24" s="10">
        <v>0</v>
      </c>
      <c r="D24" s="4">
        <f>C24/C25*100</f>
        <v>0</v>
      </c>
    </row>
    <row r="25" spans="1:4" x14ac:dyDescent="0.3">
      <c r="A25" s="13" t="s">
        <v>47</v>
      </c>
      <c r="B25" s="14"/>
      <c r="C25" s="11">
        <f>SUM(C4:C24)</f>
        <v>13978</v>
      </c>
      <c r="D25" s="12">
        <f>SUM(D4:D24)</f>
        <v>99.999999999999986</v>
      </c>
    </row>
  </sheetData>
  <mergeCells count="2">
    <mergeCell ref="A1:D1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Таранина Татьяна Анатольевна</cp:lastModifiedBy>
  <dcterms:created xsi:type="dcterms:W3CDTF">2023-06-29T07:46:12Z</dcterms:created>
  <dcterms:modified xsi:type="dcterms:W3CDTF">2023-07-03T03:29:15Z</dcterms:modified>
</cp:coreProperties>
</file>