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120"/>
  </bookViews>
  <sheets>
    <sheet name="Протокол" sheetId="1" r:id="rId1"/>
    <sheet name="Справочник" sheetId="2" r:id="rId2"/>
  </sheets>
  <externalReferences>
    <externalReference r:id="rId3"/>
  </externalReferences>
  <definedNames>
    <definedName name="_xlnm._FilterDatabase" localSheetId="0" hidden="1">Протокол!$A$1:$W$42</definedName>
    <definedName name="Год">Справочник!$D$3:$D$15</definedName>
    <definedName name="Группа">Справочник!#REF!</definedName>
    <definedName name="День">Справочник!$H$3:$H$33</definedName>
    <definedName name="Знак">[1]Справочник!$I$3:$I$6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calcChain.xml><?xml version="1.0" encoding="utf-8"?>
<calcChain xmlns="http://schemas.openxmlformats.org/spreadsheetml/2006/main">
  <c r="W14" i="1" l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2" i="1"/>
  <c r="W31" i="1"/>
  <c r="W33" i="1"/>
  <c r="W34" i="1"/>
  <c r="W35" i="1"/>
  <c r="W36" i="1"/>
  <c r="W13" i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2" i="1" s="1"/>
  <c r="A31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<sst xmlns="http://schemas.openxmlformats.org/spreadsheetml/2006/main" count="452" uniqueCount="368">
  <si>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</si>
  <si>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</si>
  <si>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</si>
  <si>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</si>
  <si>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</si>
  <si>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</si>
  <si>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</si>
  <si>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</si>
  <si>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</si>
  <si>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</si>
  <si>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</si>
  <si>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</si>
  <si>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</si>
  <si>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</si>
  <si>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</si>
  <si>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</si>
  <si>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</si>
  <si>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</si>
  <si>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</si>
  <si>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</si>
  <si>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</si>
  <si>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</si>
  <si>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</si>
  <si>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</si>
  <si>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</si>
  <si>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</si>
  <si>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</si>
  <si>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</si>
  <si>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</si>
  <si>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</si>
  <si>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</si>
  <si>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</si>
  <si>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</si>
  <si>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</si>
  <si>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</si>
  <si>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</si>
  <si>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</si>
  <si>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</si>
  <si>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</si>
  <si>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</si>
  <si>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</si>
  <si>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</si>
  <si>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</si>
  <si>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</si>
  <si>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</si>
  <si>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</si>
  <si>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</si>
  <si>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</si>
  <si>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</si>
  <si>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</si>
  <si>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</si>
  <si>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</si>
  <si>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</si>
  <si>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</si>
  <si>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</si>
  <si>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</si>
  <si>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</si>
  <si>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</si>
  <si>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</si>
  <si>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</si>
  <si>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</si>
  <si>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</si>
  <si>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</si>
  <si>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</si>
  <si>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</si>
  <si>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</si>
  <si>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</si>
  <si>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</si>
  <si>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</si>
  <si>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</si>
  <si>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</si>
  <si>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</si>
  <si>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</si>
  <si>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</si>
  <si>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</si>
  <si>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</si>
  <si>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</si>
  <si>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</si>
  <si>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</si>
  <si>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</si>
  <si>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</si>
  <si>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</si>
  <si>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</si>
  <si>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</si>
  <si>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</si>
  <si>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</si>
  <si>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</si>
  <si>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</si>
  <si>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</si>
  <si>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</si>
  <si>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</si>
  <si>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</si>
  <si>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</si>
  <si>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</si>
  <si>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</si>
  <si>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</si>
  <si>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</si>
  <si>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</si>
  <si>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</si>
  <si>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</si>
  <si>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</si>
  <si>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</si>
  <si>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</si>
  <si>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</si>
  <si>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</si>
  <si>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</si>
  <si>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</si>
  <si>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</si>
  <si>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</si>
  <si>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</si>
  <si>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</si>
  <si>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</si>
  <si>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</si>
  <si>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</si>
  <si>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</si>
  <si>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</si>
  <si>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</si>
  <si>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</si>
  <si>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</si>
  <si>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</si>
  <si>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</si>
  <si>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</si>
  <si>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</si>
  <si>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</si>
  <si>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</si>
  <si>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</si>
  <si>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</si>
  <si>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</si>
  <si>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</si>
  <si>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</si>
  <si>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</si>
  <si>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</si>
  <si>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</si>
  <si>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</si>
  <si>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</si>
  <si>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</si>
  <si>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</si>
  <si>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</si>
  <si>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</si>
  <si>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</si>
  <si>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</si>
  <si>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</si>
  <si>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</si>
  <si>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</si>
  <si>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</si>
  <si>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</si>
  <si>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</si>
  <si>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</si>
  <si>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</si>
  <si>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</si>
  <si>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</si>
  <si>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</si>
  <si>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</si>
  <si>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</si>
  <si>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</si>
  <si>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</si>
  <si>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</si>
  <si>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</si>
  <si>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</si>
  <si>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</si>
  <si>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</si>
  <si>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</si>
  <si>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</si>
  <si>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</si>
  <si>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</si>
  <si>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</si>
  <si>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</si>
  <si>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</si>
  <si>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</si>
  <si>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</si>
  <si>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</si>
  <si>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</si>
  <si>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</si>
  <si>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</si>
  <si>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</si>
  <si>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</si>
  <si>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</si>
  <si>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</si>
  <si>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</si>
  <si>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</si>
  <si>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</si>
  <si>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</si>
  <si>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</si>
  <si>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</si>
  <si>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</si>
  <si>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</si>
  <si>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</si>
  <si>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</si>
  <si>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</si>
  <si>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</si>
  <si>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</si>
  <si>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</si>
  <si>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</si>
  <si>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</si>
  <si>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</si>
  <si>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</si>
  <si>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</si>
  <si>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</si>
  <si>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</si>
  <si>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</si>
  <si>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</si>
  <si>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</si>
  <si>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</si>
  <si>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</si>
  <si>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</si>
  <si>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</si>
  <si>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</si>
  <si>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</si>
  <si>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</si>
  <si>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</si>
  <si>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</si>
  <si>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</si>
  <si>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</si>
  <si>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</si>
  <si>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</si>
  <si>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</si>
  <si>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</si>
  <si>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</si>
  <si>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</si>
  <si>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</si>
  <si>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</si>
  <si>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</si>
  <si>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</si>
  <si>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</si>
  <si>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</si>
  <si>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</si>
  <si>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</si>
  <si>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</si>
  <si>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</si>
  <si>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</si>
  <si>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</si>
  <si>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</si>
  <si>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 xml:space="preserve">Спортивный судья по виду испытания ____________________/___________________________                                                                     </t>
  </si>
  <si>
    <t>Абрамова Виолетта Олеговна</t>
  </si>
  <si>
    <t xml:space="preserve">Безлер Виктория Сергеевна </t>
  </si>
  <si>
    <t>Блохина Светлана Александровна</t>
  </si>
  <si>
    <t>Братковская Дарья Васильевна</t>
  </si>
  <si>
    <t>Грязнова Ирина Сергеевна</t>
  </si>
  <si>
    <t>Кузьмина Мария Васильевна</t>
  </si>
  <si>
    <t>Кучер  Валерия Максимовна</t>
  </si>
  <si>
    <t>Маргелова Алена Константиновна</t>
  </si>
  <si>
    <t>Николаева Ольга Евгеньевна</t>
  </si>
  <si>
    <t>Хромова Зоя Алексеевна</t>
  </si>
  <si>
    <t>Шатерникова Елизавета Алексеевна</t>
  </si>
  <si>
    <t>Беляева Анастасия Андреевна</t>
  </si>
  <si>
    <t>Гусева Алина Александровна</t>
  </si>
  <si>
    <t>Кондакова Мария Александровна</t>
  </si>
  <si>
    <t>Гаврилова А.Ю.</t>
  </si>
  <si>
    <t>Коваль Е.Д.</t>
  </si>
  <si>
    <t>Носаченко М.А.</t>
  </si>
  <si>
    <t>Перевозная К.А.</t>
  </si>
  <si>
    <t>Овчинникова В.К.</t>
  </si>
  <si>
    <t>Колногузова З.А.</t>
  </si>
  <si>
    <t>18-28-0002170</t>
  </si>
  <si>
    <t>15-28-0032113</t>
  </si>
  <si>
    <t>18-28-0003187</t>
  </si>
  <si>
    <t>18-28-0003124</t>
  </si>
  <si>
    <t>18-28-0003107</t>
  </si>
  <si>
    <t>18-28-0003050</t>
  </si>
  <si>
    <t>18-28-0003017</t>
  </si>
  <si>
    <t>18-02-0018699</t>
  </si>
  <si>
    <t>18-28-0003110</t>
  </si>
  <si>
    <t>18-28-0003108</t>
  </si>
  <si>
    <t>18-28-0003075</t>
  </si>
  <si>
    <t>18-28-0003320</t>
  </si>
  <si>
    <t>18-28-0003253</t>
  </si>
  <si>
    <t>18-28-0003250</t>
  </si>
  <si>
    <t>18-28-0003251</t>
  </si>
  <si>
    <t>18-28-0003318</t>
  </si>
  <si>
    <t>18-28-0003325</t>
  </si>
  <si>
    <t>17.2</t>
  </si>
  <si>
    <t>19</t>
  </si>
  <si>
    <t>16.4</t>
  </si>
  <si>
    <t>26</t>
  </si>
  <si>
    <t>16.0</t>
  </si>
  <si>
    <t>17.8</t>
  </si>
  <si>
    <t>16.5</t>
  </si>
  <si>
    <t>15.4</t>
  </si>
  <si>
    <t>18.0</t>
  </si>
  <si>
    <t>16.8</t>
  </si>
  <si>
    <t>16.7</t>
  </si>
  <si>
    <t>18.4</t>
  </si>
  <si>
    <t>16.9</t>
  </si>
  <si>
    <t>18.5</t>
  </si>
  <si>
    <t>15.5</t>
  </si>
  <si>
    <t>15.2</t>
  </si>
  <si>
    <t>16.6</t>
  </si>
  <si>
    <t>17.6</t>
  </si>
  <si>
    <t>9.19</t>
  </si>
  <si>
    <t>10.29</t>
  </si>
  <si>
    <t>11.01</t>
  </si>
  <si>
    <t>11.22</t>
  </si>
  <si>
    <t>10.34</t>
  </si>
  <si>
    <t>10.05</t>
  </si>
  <si>
    <t>10.33</t>
  </si>
  <si>
    <t>10.28</t>
  </si>
  <si>
    <t>12.04</t>
  </si>
  <si>
    <t>11.08</t>
  </si>
  <si>
    <t>10.36</t>
  </si>
  <si>
    <t>10.18</t>
  </si>
  <si>
    <t>11.12</t>
  </si>
  <si>
    <t>10.16</t>
  </si>
  <si>
    <t>10.25</t>
  </si>
  <si>
    <t>10.31</t>
  </si>
  <si>
    <t>12.02</t>
  </si>
  <si>
    <t>Сапунцова Арина Юрьевна</t>
  </si>
  <si>
    <t>18-28-0003094</t>
  </si>
  <si>
    <t>5</t>
  </si>
  <si>
    <t>8</t>
  </si>
  <si>
    <t>11</t>
  </si>
  <si>
    <t>29</t>
  </si>
  <si>
    <t>10</t>
  </si>
  <si>
    <t>16</t>
  </si>
  <si>
    <t>21</t>
  </si>
  <si>
    <t>15</t>
  </si>
  <si>
    <t>40</t>
  </si>
  <si>
    <t>43</t>
  </si>
  <si>
    <t>Крючкова Ярослава Сергеевна</t>
  </si>
  <si>
    <t>Макаровская Елизавета Евгеньевна</t>
  </si>
  <si>
    <t>Ерофеева Алина Александровна</t>
  </si>
  <si>
    <t>18-28-0000448</t>
  </si>
  <si>
    <t>220</t>
  </si>
  <si>
    <t>55</t>
  </si>
  <si>
    <t>50</t>
  </si>
  <si>
    <t>46</t>
  </si>
  <si>
    <t>42</t>
  </si>
  <si>
    <t>57</t>
  </si>
  <si>
    <t>64</t>
  </si>
  <si>
    <t>20</t>
  </si>
  <si>
    <t>18</t>
  </si>
  <si>
    <t>25</t>
  </si>
  <si>
    <t>34</t>
  </si>
  <si>
    <t>22</t>
  </si>
  <si>
    <t>31</t>
  </si>
  <si>
    <t>17</t>
  </si>
  <si>
    <t>35</t>
  </si>
  <si>
    <t>48</t>
  </si>
  <si>
    <t>3</t>
  </si>
  <si>
    <t>33</t>
  </si>
  <si>
    <t>56</t>
  </si>
  <si>
    <t>9</t>
  </si>
  <si>
    <t>60</t>
  </si>
  <si>
    <t>Школа № 15</t>
  </si>
  <si>
    <t>АКСТ</t>
  </si>
  <si>
    <t>АмАК</t>
  </si>
  <si>
    <t>Школа № 5</t>
  </si>
  <si>
    <t>Школа № 10</t>
  </si>
  <si>
    <t>Баллы</t>
  </si>
  <si>
    <t>ИТОГО</t>
  </si>
  <si>
    <t>1.02</t>
  </si>
  <si>
    <t>1.08</t>
  </si>
  <si>
    <t>19.0</t>
  </si>
  <si>
    <t>23.5</t>
  </si>
  <si>
    <t>24.1</t>
  </si>
  <si>
    <t>14.3</t>
  </si>
  <si>
    <t>22.5</t>
  </si>
  <si>
    <t>15.7</t>
  </si>
  <si>
    <t>24.3</t>
  </si>
  <si>
    <t>27.7</t>
  </si>
  <si>
    <t>12.2</t>
  </si>
  <si>
    <t>21.3</t>
  </si>
  <si>
    <t>21.0</t>
  </si>
  <si>
    <t>12.5</t>
  </si>
  <si>
    <t>16.3</t>
  </si>
  <si>
    <t>15.8</t>
  </si>
  <si>
    <t>15.6</t>
  </si>
  <si>
    <t>20.0</t>
  </si>
  <si>
    <t>17.9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</si>
</sst>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wrapText="1"/>
    </xf>
    <xf numFmtId="49" fontId="0" fillId="0" borderId="1" xfId="0" applyNumberFormat="1" applyBorder="1"/>
    <xf numFmtId="49" fontId="0" fillId="0" borderId="0" xfId="0" applyNumberFormat="1"/>
    <xf numFmtId="0" fontId="5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NumberFormat="1" applyBorder="1"/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0" fillId="0" borderId="1" xfId="0" applyNumberFormat="1" applyFill="1" applyBorder="1"/>
    <xf numFmtId="49" fontId="3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0" fillId="0" borderId="6" xfId="0" applyFill="1" applyBorder="1"/>
    <xf numFmtId="49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1086;&#1073;&#1084;&#1077;&#1085;\&#1043;&#1058;&#1054;%202018\&#1051;&#1077;&#1090;&#1085;&#1080;&#1081;%20&#1092;&#1077;&#1089;&#1090;&#1080;&#1074;&#1072;&#1083;&#1100;\&#1073;&#1077;&#1075;\&#1074;&#1099;&#1075;&#1088;&#1091;&#1079;&#1082;&#1072;\&#1073;&#1072;&#1083;&#1083;&#1099;\&#1086;&#1090;&#1078;&#1080;&#1084;&#1072;&#1085;&#1080;&#1077;%2017%20&#1084;&#1072;&#1103;%202018%20&#1076;&#1077;&#1074;&#1091;&#1096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 refreshError="1"/>
      <sheetData sheetId="1">
        <row r="3">
          <cell r="I3" t="str">
            <v>золото</v>
          </cell>
        </row>
        <row r="4">
          <cell r="I4" t="str">
            <v>серебро</v>
          </cell>
        </row>
        <row r="5">
          <cell r="I5" t="str">
            <v>бронза</v>
          </cell>
        </row>
        <row r="6">
          <cell r="I6" t="str">
            <v xml:space="preserve"> -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W48"/>
  <sheetViews>
    <sheetView tabSelected="1" zoomScale="80" zoomScaleNormal="80" workbookViewId="0">
      <selection activeCell="A14" sqref="A14:XFD14"/>
    </sheetView>
  </sheetViews>
  <sheetFormatPr defaultRowHeight="15" x14ac:dyDescent="0.25"/>
  <cols>
    <col min="1" max="1" width="5" bestFit="1" customWidth="1"/>
    <col min="2" max="2" width="45.7109375" customWidth="1"/>
    <col min="3" max="4" width="43" customWidth="1"/>
    <col min="5" max="11" width="11.7109375" customWidth="1"/>
    <col min="12" max="12" width="11.7109375" style="32" customWidth="1"/>
    <col min="13" max="16" width="11.7109375" customWidth="1"/>
    <col min="17" max="17" width="11.7109375" style="32" customWidth="1"/>
    <col min="18" max="20" width="11.7109375" customWidth="1"/>
    <col min="21" max="21" width="11.7109375" style="32" customWidth="1"/>
    <col min="22" max="22" width="11.7109375" customWidth="1"/>
    <col min="23" max="23" width="11.7109375" style="45" customWidth="1"/>
  </cols>
  <sheetData>
    <row r="1" spans="1:23" ht="11.2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1:23" ht="7.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3" ht="7.5" customHeigh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1:23" ht="22.5" customHeight="1" x14ac:dyDescent="0.25">
      <c r="A4" s="4"/>
      <c r="B4" s="4"/>
      <c r="C4" s="3" t="s">
        <v>87</v>
      </c>
      <c r="D4" s="70" t="s">
        <v>145</v>
      </c>
      <c r="E4" s="69"/>
      <c r="F4" s="69"/>
      <c r="G4" s="69"/>
      <c r="H4" s="4"/>
      <c r="I4" s="4"/>
      <c r="J4" s="4"/>
      <c r="K4" s="4"/>
      <c r="L4" s="28"/>
      <c r="M4" s="23"/>
      <c r="N4" s="23"/>
      <c r="O4" s="23"/>
      <c r="P4" s="23"/>
      <c r="Q4" s="28"/>
      <c r="R4" s="33"/>
      <c r="S4" s="33"/>
      <c r="T4" s="33"/>
      <c r="U4" s="28"/>
      <c r="V4" s="4"/>
      <c r="W4" s="41"/>
    </row>
    <row r="5" spans="1:23" ht="15.75" x14ac:dyDescent="0.25">
      <c r="A5" s="4"/>
      <c r="B5" s="4"/>
      <c r="C5" s="14"/>
      <c r="D5" s="13"/>
      <c r="E5" s="4"/>
      <c r="F5" s="4"/>
      <c r="G5" s="4"/>
      <c r="H5" s="4"/>
      <c r="I5" s="4"/>
      <c r="J5" s="4"/>
      <c r="K5" s="4"/>
      <c r="L5" s="28"/>
      <c r="M5" s="23"/>
      <c r="N5" s="23"/>
      <c r="O5" s="23"/>
      <c r="P5" s="23"/>
      <c r="Q5" s="28"/>
      <c r="R5" s="33"/>
      <c r="S5" s="33"/>
      <c r="T5" s="33"/>
      <c r="U5" s="28"/>
      <c r="V5" s="4"/>
      <c r="W5" s="41"/>
    </row>
    <row r="6" spans="1:23" ht="29.25" customHeight="1" x14ac:dyDescent="0.25">
      <c r="A6" s="69" t="s">
        <v>122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</row>
    <row r="7" spans="1:23" ht="15.75" customHeight="1" x14ac:dyDescent="0.25">
      <c r="A7" s="11" t="s">
        <v>121</v>
      </c>
      <c r="B7" s="11"/>
      <c r="C7" s="11"/>
      <c r="D7" s="22" t="s">
        <v>11</v>
      </c>
      <c r="E7" s="3" t="s">
        <v>4</v>
      </c>
      <c r="F7" s="3" t="s">
        <v>23</v>
      </c>
      <c r="G7" s="3" t="s">
        <v>5</v>
      </c>
      <c r="H7" s="15"/>
      <c r="I7" s="15"/>
      <c r="J7" s="15"/>
      <c r="K7" s="15"/>
      <c r="L7" s="29" t="s">
        <v>24</v>
      </c>
      <c r="M7" s="5"/>
      <c r="N7" s="5"/>
      <c r="O7" s="5"/>
      <c r="P7" s="5"/>
      <c r="Q7" s="29"/>
      <c r="R7" s="5"/>
      <c r="S7" s="5"/>
      <c r="T7" s="5"/>
      <c r="U7" s="39" t="s">
        <v>99</v>
      </c>
      <c r="V7" s="6" t="s">
        <v>31</v>
      </c>
      <c r="W7" s="42" t="s">
        <v>40</v>
      </c>
    </row>
    <row r="8" spans="1:23" ht="32.25" customHeight="1" x14ac:dyDescent="0.25">
      <c r="A8" s="11"/>
      <c r="B8" s="59" t="s">
        <v>119</v>
      </c>
      <c r="C8" s="59"/>
      <c r="D8" s="69" t="s">
        <v>230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3" ht="32.25" customHeight="1" x14ac:dyDescent="0.25">
      <c r="A9" s="11"/>
      <c r="B9" s="60" t="s">
        <v>120</v>
      </c>
      <c r="C9" s="60"/>
      <c r="D9" s="69" t="s">
        <v>231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</row>
    <row r="10" spans="1:23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30"/>
      <c r="M10" s="10"/>
      <c r="N10" s="10"/>
      <c r="O10" s="10"/>
      <c r="P10" s="10"/>
      <c r="Q10" s="30"/>
      <c r="R10" s="10"/>
      <c r="S10" s="10"/>
      <c r="T10" s="10"/>
      <c r="U10" s="30"/>
      <c r="V10" s="10"/>
      <c r="W10" s="43"/>
    </row>
    <row r="11" spans="1:23" ht="47.25" customHeight="1" x14ac:dyDescent="0.25">
      <c r="A11" s="67" t="s">
        <v>0</v>
      </c>
      <c r="B11" s="67" t="s">
        <v>1</v>
      </c>
      <c r="C11" s="67" t="s">
        <v>123</v>
      </c>
      <c r="D11" s="67" t="s">
        <v>124</v>
      </c>
      <c r="E11" s="64" t="s">
        <v>3</v>
      </c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6"/>
    </row>
    <row r="12" spans="1:23" ht="60.75" customHeight="1" x14ac:dyDescent="0.25">
      <c r="A12" s="68"/>
      <c r="B12" s="68"/>
      <c r="C12" s="68"/>
      <c r="D12" s="68"/>
      <c r="E12" s="2" t="s">
        <v>61</v>
      </c>
      <c r="F12" s="2" t="s">
        <v>347</v>
      </c>
      <c r="G12" s="2" t="s">
        <v>64</v>
      </c>
      <c r="H12" s="2" t="s">
        <v>347</v>
      </c>
      <c r="I12" s="2" t="s">
        <v>67</v>
      </c>
      <c r="J12" s="2" t="s">
        <v>347</v>
      </c>
      <c r="K12" s="2" t="s">
        <v>69</v>
      </c>
      <c r="L12" s="2" t="s">
        <v>347</v>
      </c>
      <c r="M12" s="2" t="s">
        <v>73</v>
      </c>
      <c r="N12" s="2" t="s">
        <v>347</v>
      </c>
      <c r="O12" s="2" t="s">
        <v>126</v>
      </c>
      <c r="P12" s="2" t="s">
        <v>347</v>
      </c>
      <c r="Q12" s="40" t="s">
        <v>85</v>
      </c>
      <c r="R12" s="2" t="s">
        <v>347</v>
      </c>
      <c r="S12" s="2" t="s">
        <v>140</v>
      </c>
      <c r="T12" s="2" t="s">
        <v>347</v>
      </c>
      <c r="U12" s="40" t="s">
        <v>82</v>
      </c>
      <c r="V12" s="2" t="s">
        <v>347</v>
      </c>
      <c r="W12" s="44" t="s">
        <v>348</v>
      </c>
    </row>
    <row r="13" spans="1:23" s="16" customFormat="1" ht="18.75" x14ac:dyDescent="0.3">
      <c r="A13" s="46">
        <v>1</v>
      </c>
      <c r="B13" s="34" t="s">
        <v>237</v>
      </c>
      <c r="C13" s="34" t="s">
        <v>342</v>
      </c>
      <c r="D13" s="26" t="s">
        <v>257</v>
      </c>
      <c r="E13" s="36" t="s">
        <v>276</v>
      </c>
      <c r="F13" s="36">
        <v>25</v>
      </c>
      <c r="G13" s="47" t="s">
        <v>294</v>
      </c>
      <c r="H13" s="47">
        <v>26</v>
      </c>
      <c r="I13" s="48">
        <v>16</v>
      </c>
      <c r="J13" s="47">
        <v>26</v>
      </c>
      <c r="K13" s="47">
        <v>30</v>
      </c>
      <c r="L13" s="36">
        <v>85</v>
      </c>
      <c r="M13" s="47">
        <v>183</v>
      </c>
      <c r="N13" s="36">
        <v>36</v>
      </c>
      <c r="O13" s="47">
        <v>62</v>
      </c>
      <c r="P13" s="36">
        <v>72</v>
      </c>
      <c r="Q13" s="36" t="s">
        <v>351</v>
      </c>
      <c r="R13" s="36" t="s">
        <v>330</v>
      </c>
      <c r="S13" s="47" t="s">
        <v>338</v>
      </c>
      <c r="T13" s="36" t="s">
        <v>339</v>
      </c>
      <c r="U13" s="49"/>
      <c r="V13" s="24"/>
      <c r="W13" s="24">
        <f>F13+H13+J13+L13+N13+P13+R13+T13+V13</f>
        <v>351</v>
      </c>
    </row>
    <row r="14" spans="1:23" s="16" customFormat="1" ht="18.75" x14ac:dyDescent="0.3">
      <c r="A14" s="46">
        <v>2</v>
      </c>
      <c r="B14" s="34" t="s">
        <v>238</v>
      </c>
      <c r="C14" s="34" t="s">
        <v>342</v>
      </c>
      <c r="D14" s="26" t="s">
        <v>258</v>
      </c>
      <c r="E14" s="36" t="s">
        <v>277</v>
      </c>
      <c r="F14" s="36">
        <v>38</v>
      </c>
      <c r="G14" s="47" t="s">
        <v>292</v>
      </c>
      <c r="H14" s="36">
        <v>26</v>
      </c>
      <c r="I14" s="50">
        <v>16</v>
      </c>
      <c r="J14" s="47">
        <v>26</v>
      </c>
      <c r="K14" s="47">
        <v>19</v>
      </c>
      <c r="L14" s="36">
        <v>52</v>
      </c>
      <c r="M14" s="47">
        <v>202</v>
      </c>
      <c r="N14" s="36">
        <v>46</v>
      </c>
      <c r="O14" s="47">
        <v>46</v>
      </c>
      <c r="P14" s="36">
        <v>42</v>
      </c>
      <c r="Q14" s="36" t="s">
        <v>352</v>
      </c>
      <c r="R14" s="36" t="s">
        <v>331</v>
      </c>
      <c r="S14" s="47" t="s">
        <v>310</v>
      </c>
      <c r="T14" s="24" t="s">
        <v>336</v>
      </c>
      <c r="U14" s="49" t="s">
        <v>350</v>
      </c>
      <c r="V14" s="24" t="s">
        <v>273</v>
      </c>
      <c r="W14" s="24">
        <f t="shared" ref="W14:W36" si="0">F14+H14+J14+L14+N14+P14+R14+T14+V14</f>
        <v>338</v>
      </c>
    </row>
    <row r="15" spans="1:23" s="16" customFormat="1" ht="18.75" x14ac:dyDescent="0.3">
      <c r="A15" s="46">
        <v>3</v>
      </c>
      <c r="B15" s="34" t="s">
        <v>250</v>
      </c>
      <c r="C15" s="34" t="s">
        <v>343</v>
      </c>
      <c r="D15" s="34" t="s">
        <v>267</v>
      </c>
      <c r="E15" s="47" t="s">
        <v>285</v>
      </c>
      <c r="F15" s="47">
        <v>42</v>
      </c>
      <c r="G15" s="47" t="s">
        <v>302</v>
      </c>
      <c r="H15" s="47">
        <v>27</v>
      </c>
      <c r="I15" s="47">
        <v>19</v>
      </c>
      <c r="J15" s="47">
        <v>29</v>
      </c>
      <c r="K15" s="47">
        <v>23</v>
      </c>
      <c r="L15" s="47">
        <v>64</v>
      </c>
      <c r="M15" s="47">
        <v>198</v>
      </c>
      <c r="N15" s="47">
        <v>44</v>
      </c>
      <c r="O15" s="47">
        <v>53</v>
      </c>
      <c r="P15" s="47">
        <v>56</v>
      </c>
      <c r="Q15" s="49" t="s">
        <v>353</v>
      </c>
      <c r="R15" s="47" t="s">
        <v>331</v>
      </c>
      <c r="S15" s="47"/>
      <c r="T15" s="51"/>
      <c r="U15" s="52"/>
      <c r="V15" s="24"/>
      <c r="W15" s="24">
        <f t="shared" si="0"/>
        <v>296</v>
      </c>
    </row>
    <row r="16" spans="1:23" s="16" customFormat="1" ht="18.75" x14ac:dyDescent="0.3">
      <c r="A16" s="46">
        <f t="shared" ref="A16:A36" si="1">A15+1</f>
        <v>4</v>
      </c>
      <c r="B16" s="34" t="s">
        <v>242</v>
      </c>
      <c r="C16" s="34" t="s">
        <v>342</v>
      </c>
      <c r="D16" s="34" t="s">
        <v>262</v>
      </c>
      <c r="E16" s="47" t="s">
        <v>279</v>
      </c>
      <c r="F16" s="47">
        <v>22</v>
      </c>
      <c r="G16" s="47" t="s">
        <v>296</v>
      </c>
      <c r="H16" s="47">
        <v>16</v>
      </c>
      <c r="I16" s="47">
        <v>16</v>
      </c>
      <c r="J16" s="47">
        <v>26</v>
      </c>
      <c r="K16" s="47">
        <v>18</v>
      </c>
      <c r="L16" s="47">
        <v>49</v>
      </c>
      <c r="M16" s="47">
        <v>203</v>
      </c>
      <c r="N16" s="47">
        <v>46</v>
      </c>
      <c r="O16" s="47">
        <v>53</v>
      </c>
      <c r="P16" s="47">
        <v>56</v>
      </c>
      <c r="Q16" s="49" t="s">
        <v>354</v>
      </c>
      <c r="R16" s="47" t="s">
        <v>314</v>
      </c>
      <c r="S16" s="47" t="s">
        <v>335</v>
      </c>
      <c r="T16" s="51" t="s">
        <v>341</v>
      </c>
      <c r="U16" s="49"/>
      <c r="V16" s="24"/>
      <c r="W16" s="24">
        <f t="shared" si="0"/>
        <v>290</v>
      </c>
    </row>
    <row r="17" spans="1:23" s="16" customFormat="1" ht="18.75" x14ac:dyDescent="0.3">
      <c r="A17" s="46">
        <f t="shared" si="1"/>
        <v>5</v>
      </c>
      <c r="B17" s="34" t="s">
        <v>241</v>
      </c>
      <c r="C17" s="34" t="s">
        <v>342</v>
      </c>
      <c r="D17" s="34" t="s">
        <v>261</v>
      </c>
      <c r="E17" s="47" t="s">
        <v>279</v>
      </c>
      <c r="F17" s="47">
        <v>22</v>
      </c>
      <c r="G17" s="47"/>
      <c r="H17" s="47"/>
      <c r="I17" s="47">
        <v>16</v>
      </c>
      <c r="J17" s="47">
        <v>26</v>
      </c>
      <c r="K17" s="47">
        <v>29</v>
      </c>
      <c r="L17" s="47">
        <v>82</v>
      </c>
      <c r="M17" s="47">
        <v>178</v>
      </c>
      <c r="N17" s="47">
        <v>34</v>
      </c>
      <c r="O17" s="47">
        <v>47</v>
      </c>
      <c r="P17" s="47">
        <v>44</v>
      </c>
      <c r="Q17" s="49" t="s">
        <v>355</v>
      </c>
      <c r="R17" s="47" t="s">
        <v>333</v>
      </c>
      <c r="S17" s="47" t="s">
        <v>273</v>
      </c>
      <c r="T17" s="51" t="s">
        <v>325</v>
      </c>
      <c r="U17" s="49"/>
      <c r="V17" s="24"/>
      <c r="W17" s="24">
        <f t="shared" si="0"/>
        <v>281</v>
      </c>
    </row>
    <row r="18" spans="1:23" s="16" customFormat="1" ht="18.75" x14ac:dyDescent="0.3">
      <c r="A18" s="46">
        <f t="shared" si="1"/>
        <v>6</v>
      </c>
      <c r="B18" s="34" t="s">
        <v>236</v>
      </c>
      <c r="C18" s="34" t="s">
        <v>342</v>
      </c>
      <c r="D18" s="26" t="s">
        <v>256</v>
      </c>
      <c r="E18" s="36" t="s">
        <v>275</v>
      </c>
      <c r="F18" s="36">
        <v>16</v>
      </c>
      <c r="G18" s="47" t="s">
        <v>291</v>
      </c>
      <c r="H18" s="36">
        <v>19</v>
      </c>
      <c r="I18" s="53" t="s">
        <v>309</v>
      </c>
      <c r="J18" s="36" t="s">
        <v>313</v>
      </c>
      <c r="K18" s="47" t="s">
        <v>314</v>
      </c>
      <c r="L18" s="36" t="s">
        <v>315</v>
      </c>
      <c r="M18" s="47">
        <v>178</v>
      </c>
      <c r="N18" s="36">
        <v>34</v>
      </c>
      <c r="O18" s="47" t="s">
        <v>326</v>
      </c>
      <c r="P18" s="36" t="s">
        <v>327</v>
      </c>
      <c r="Q18" s="36" t="s">
        <v>356</v>
      </c>
      <c r="R18" s="36" t="s">
        <v>329</v>
      </c>
      <c r="S18" s="47" t="s">
        <v>338</v>
      </c>
      <c r="T18" s="24" t="s">
        <v>339</v>
      </c>
      <c r="U18" s="49"/>
      <c r="V18" s="24"/>
      <c r="W18" s="24">
        <f t="shared" si="0"/>
        <v>268</v>
      </c>
    </row>
    <row r="19" spans="1:23" s="16" customFormat="1" ht="18.75" x14ac:dyDescent="0.3">
      <c r="A19" s="46">
        <f t="shared" si="1"/>
        <v>7</v>
      </c>
      <c r="B19" s="34" t="s">
        <v>248</v>
      </c>
      <c r="C19" s="34" t="s">
        <v>343</v>
      </c>
      <c r="D19" s="54" t="s">
        <v>265</v>
      </c>
      <c r="E19" s="47" t="s">
        <v>278</v>
      </c>
      <c r="F19" s="47">
        <v>13</v>
      </c>
      <c r="G19" s="47" t="s">
        <v>300</v>
      </c>
      <c r="H19" s="47">
        <v>20</v>
      </c>
      <c r="I19" s="47">
        <v>20</v>
      </c>
      <c r="J19" s="47">
        <v>30</v>
      </c>
      <c r="K19" s="47">
        <v>24</v>
      </c>
      <c r="L19" s="47">
        <v>67</v>
      </c>
      <c r="M19" s="47">
        <v>180</v>
      </c>
      <c r="N19" s="47">
        <v>35</v>
      </c>
      <c r="O19" s="47">
        <v>57</v>
      </c>
      <c r="P19" s="47">
        <v>64</v>
      </c>
      <c r="Q19" s="49" t="s">
        <v>357</v>
      </c>
      <c r="R19" s="47" t="s">
        <v>335</v>
      </c>
      <c r="S19" s="47"/>
      <c r="T19" s="55"/>
      <c r="U19" s="52"/>
      <c r="V19" s="24"/>
      <c r="W19" s="24">
        <f t="shared" si="0"/>
        <v>264</v>
      </c>
    </row>
    <row r="20" spans="1:23" ht="18.75" x14ac:dyDescent="0.3">
      <c r="A20" s="46">
        <f t="shared" si="1"/>
        <v>8</v>
      </c>
      <c r="B20" s="34" t="s">
        <v>246</v>
      </c>
      <c r="C20" s="34" t="s">
        <v>344</v>
      </c>
      <c r="D20" s="34"/>
      <c r="E20" s="47" t="s">
        <v>282</v>
      </c>
      <c r="F20" s="47">
        <v>21</v>
      </c>
      <c r="G20" s="47" t="s">
        <v>299</v>
      </c>
      <c r="H20" s="47">
        <v>28</v>
      </c>
      <c r="I20" s="47">
        <v>6</v>
      </c>
      <c r="J20" s="47">
        <v>12</v>
      </c>
      <c r="K20" s="47">
        <v>25</v>
      </c>
      <c r="L20" s="47">
        <v>70</v>
      </c>
      <c r="M20" s="47">
        <v>195</v>
      </c>
      <c r="N20" s="47">
        <v>42</v>
      </c>
      <c r="O20" s="47">
        <v>40</v>
      </c>
      <c r="P20" s="47">
        <v>34</v>
      </c>
      <c r="Q20" s="49" t="s">
        <v>358</v>
      </c>
      <c r="R20" s="47" t="s">
        <v>325</v>
      </c>
      <c r="S20" s="47"/>
      <c r="T20" s="47"/>
      <c r="U20" s="49"/>
      <c r="V20" s="24"/>
      <c r="W20" s="24">
        <f t="shared" si="0"/>
        <v>249</v>
      </c>
    </row>
    <row r="21" spans="1:23" ht="18.75" x14ac:dyDescent="0.3">
      <c r="A21" s="46">
        <f t="shared" si="1"/>
        <v>9</v>
      </c>
      <c r="B21" s="56" t="s">
        <v>234</v>
      </c>
      <c r="C21" s="34" t="s">
        <v>342</v>
      </c>
      <c r="D21" s="26" t="s">
        <v>254</v>
      </c>
      <c r="E21" s="36" t="s">
        <v>272</v>
      </c>
      <c r="F21" s="36" t="s">
        <v>273</v>
      </c>
      <c r="G21" s="47" t="s">
        <v>289</v>
      </c>
      <c r="H21" s="36">
        <v>26</v>
      </c>
      <c r="I21" s="53" t="s">
        <v>307</v>
      </c>
      <c r="J21" s="36" t="s">
        <v>311</v>
      </c>
      <c r="K21" s="47" t="s">
        <v>314</v>
      </c>
      <c r="L21" s="36" t="s">
        <v>315</v>
      </c>
      <c r="M21" s="47">
        <v>173</v>
      </c>
      <c r="N21" s="36">
        <v>31</v>
      </c>
      <c r="O21" s="47" t="s">
        <v>323</v>
      </c>
      <c r="P21" s="36" t="s">
        <v>323</v>
      </c>
      <c r="Q21" s="36" t="s">
        <v>359</v>
      </c>
      <c r="R21" s="36" t="s">
        <v>314</v>
      </c>
      <c r="S21" s="47" t="s">
        <v>310</v>
      </c>
      <c r="T21" s="36" t="s">
        <v>336</v>
      </c>
      <c r="U21" s="49"/>
      <c r="V21" s="24"/>
      <c r="W21" s="24">
        <f t="shared" si="0"/>
        <v>246</v>
      </c>
    </row>
    <row r="22" spans="1:23" ht="18.75" x14ac:dyDescent="0.3">
      <c r="A22" s="46">
        <f t="shared" si="1"/>
        <v>10</v>
      </c>
      <c r="B22" s="34" t="s">
        <v>244</v>
      </c>
      <c r="C22" s="34" t="s">
        <v>344</v>
      </c>
      <c r="D22" s="34"/>
      <c r="E22" s="47" t="s">
        <v>280</v>
      </c>
      <c r="F22" s="47">
        <v>23</v>
      </c>
      <c r="G22" s="47" t="s">
        <v>298</v>
      </c>
      <c r="H22" s="47">
        <v>25</v>
      </c>
      <c r="I22" s="47">
        <v>6</v>
      </c>
      <c r="J22" s="47">
        <v>12</v>
      </c>
      <c r="K22" s="47">
        <v>27</v>
      </c>
      <c r="L22" s="47">
        <v>76</v>
      </c>
      <c r="M22" s="47">
        <v>195</v>
      </c>
      <c r="N22" s="47">
        <v>42</v>
      </c>
      <c r="O22" s="47">
        <v>36</v>
      </c>
      <c r="P22" s="47">
        <v>30</v>
      </c>
      <c r="Q22" s="49" t="s">
        <v>360</v>
      </c>
      <c r="R22" s="47" t="s">
        <v>310</v>
      </c>
      <c r="S22" s="47"/>
      <c r="T22" s="47"/>
      <c r="U22" s="49"/>
      <c r="V22" s="24"/>
      <c r="W22" s="24">
        <f t="shared" si="0"/>
        <v>237</v>
      </c>
    </row>
    <row r="23" spans="1:23" ht="18.75" x14ac:dyDescent="0.3">
      <c r="A23" s="46">
        <f t="shared" si="1"/>
        <v>11</v>
      </c>
      <c r="B23" s="34" t="s">
        <v>240</v>
      </c>
      <c r="C23" s="34" t="s">
        <v>342</v>
      </c>
      <c r="D23" s="34" t="s">
        <v>260</v>
      </c>
      <c r="E23" s="47" t="s">
        <v>279</v>
      </c>
      <c r="F23" s="47">
        <v>22</v>
      </c>
      <c r="G23" s="47" t="s">
        <v>295</v>
      </c>
      <c r="H23" s="47">
        <v>27</v>
      </c>
      <c r="I23" s="47">
        <v>16</v>
      </c>
      <c r="J23" s="47">
        <v>26</v>
      </c>
      <c r="K23" s="47">
        <v>15</v>
      </c>
      <c r="L23" s="47">
        <v>40</v>
      </c>
      <c r="M23" s="47">
        <v>180</v>
      </c>
      <c r="N23" s="47">
        <v>35</v>
      </c>
      <c r="O23" s="47">
        <v>52</v>
      </c>
      <c r="P23" s="47">
        <v>54</v>
      </c>
      <c r="Q23" s="49" t="s">
        <v>279</v>
      </c>
      <c r="R23" s="47" t="s">
        <v>328</v>
      </c>
      <c r="S23" s="47" t="s">
        <v>340</v>
      </c>
      <c r="T23" s="47" t="s">
        <v>340</v>
      </c>
      <c r="U23" s="49"/>
      <c r="V23" s="24"/>
      <c r="W23" s="24">
        <f t="shared" si="0"/>
        <v>233</v>
      </c>
    </row>
    <row r="24" spans="1:23" ht="18.75" x14ac:dyDescent="0.3">
      <c r="A24" s="46">
        <f t="shared" si="1"/>
        <v>12</v>
      </c>
      <c r="B24" s="34" t="s">
        <v>251</v>
      </c>
      <c r="C24" s="34" t="s">
        <v>343</v>
      </c>
      <c r="D24" s="34" t="s">
        <v>268</v>
      </c>
      <c r="E24" s="47" t="s">
        <v>286</v>
      </c>
      <c r="F24" s="47">
        <v>24</v>
      </c>
      <c r="G24" s="47" t="s">
        <v>303</v>
      </c>
      <c r="H24" s="47">
        <v>26</v>
      </c>
      <c r="I24" s="47">
        <v>10</v>
      </c>
      <c r="J24" s="47">
        <v>20</v>
      </c>
      <c r="K24" s="47">
        <v>17</v>
      </c>
      <c r="L24" s="47">
        <v>46</v>
      </c>
      <c r="M24" s="47">
        <v>170</v>
      </c>
      <c r="N24" s="47">
        <v>30</v>
      </c>
      <c r="O24" s="47">
        <v>49</v>
      </c>
      <c r="P24" s="47">
        <v>48</v>
      </c>
      <c r="Q24" s="49" t="s">
        <v>361</v>
      </c>
      <c r="R24" s="47" t="s">
        <v>310</v>
      </c>
      <c r="S24" s="47"/>
      <c r="T24" s="47"/>
      <c r="U24" s="52"/>
      <c r="V24" s="24"/>
      <c r="W24" s="24">
        <f t="shared" si="0"/>
        <v>223</v>
      </c>
    </row>
    <row r="25" spans="1:23" ht="18.75" x14ac:dyDescent="0.3">
      <c r="A25" s="46">
        <f t="shared" si="1"/>
        <v>13</v>
      </c>
      <c r="B25" s="34" t="s">
        <v>235</v>
      </c>
      <c r="C25" s="34" t="s">
        <v>342</v>
      </c>
      <c r="D25" s="26" t="s">
        <v>255</v>
      </c>
      <c r="E25" s="36" t="s">
        <v>274</v>
      </c>
      <c r="F25" s="36">
        <v>30</v>
      </c>
      <c r="G25" s="47" t="s">
        <v>290</v>
      </c>
      <c r="H25" s="36">
        <v>22</v>
      </c>
      <c r="I25" s="53" t="s">
        <v>308</v>
      </c>
      <c r="J25" s="36" t="s">
        <v>312</v>
      </c>
      <c r="K25" s="47" t="s">
        <v>312</v>
      </c>
      <c r="L25" s="36" t="s">
        <v>316</v>
      </c>
      <c r="M25" s="47">
        <v>218</v>
      </c>
      <c r="N25" s="36">
        <v>54</v>
      </c>
      <c r="O25" s="47" t="s">
        <v>324</v>
      </c>
      <c r="P25" s="36" t="s">
        <v>325</v>
      </c>
      <c r="Q25" s="36" t="s">
        <v>362</v>
      </c>
      <c r="R25" s="36" t="s">
        <v>309</v>
      </c>
      <c r="S25" s="47" t="s">
        <v>337</v>
      </c>
      <c r="T25" s="36" t="s">
        <v>337</v>
      </c>
      <c r="U25" s="49"/>
      <c r="V25" s="24"/>
      <c r="W25" s="24">
        <f t="shared" si="0"/>
        <v>221</v>
      </c>
    </row>
    <row r="26" spans="1:23" ht="18.75" x14ac:dyDescent="0.3">
      <c r="A26" s="46">
        <f t="shared" si="1"/>
        <v>14</v>
      </c>
      <c r="B26" s="34" t="s">
        <v>243</v>
      </c>
      <c r="C26" s="34" t="s">
        <v>342</v>
      </c>
      <c r="D26" s="34" t="s">
        <v>263</v>
      </c>
      <c r="E26" s="47" t="s">
        <v>270</v>
      </c>
      <c r="F26" s="47">
        <v>19</v>
      </c>
      <c r="G26" s="47" t="s">
        <v>297</v>
      </c>
      <c r="H26" s="47">
        <v>21</v>
      </c>
      <c r="I26" s="47">
        <v>16</v>
      </c>
      <c r="J26" s="47">
        <v>26</v>
      </c>
      <c r="K26" s="47">
        <v>12</v>
      </c>
      <c r="L26" s="47">
        <v>34</v>
      </c>
      <c r="M26" s="47">
        <v>170</v>
      </c>
      <c r="N26" s="47">
        <v>30</v>
      </c>
      <c r="O26" s="47">
        <v>48</v>
      </c>
      <c r="P26" s="47">
        <v>46</v>
      </c>
      <c r="Q26" s="49" t="s">
        <v>363</v>
      </c>
      <c r="R26" s="47" t="s">
        <v>271</v>
      </c>
      <c r="S26" s="47" t="s">
        <v>312</v>
      </c>
      <c r="T26" s="47" t="s">
        <v>332</v>
      </c>
      <c r="U26" s="49"/>
      <c r="V26" s="24"/>
      <c r="W26" s="24">
        <f t="shared" si="0"/>
        <v>217</v>
      </c>
    </row>
    <row r="27" spans="1:23" ht="18.75" x14ac:dyDescent="0.3">
      <c r="A27" s="46">
        <f t="shared" si="1"/>
        <v>15</v>
      </c>
      <c r="B27" s="34" t="s">
        <v>239</v>
      </c>
      <c r="C27" s="34" t="s">
        <v>342</v>
      </c>
      <c r="D27" s="26" t="s">
        <v>259</v>
      </c>
      <c r="E27" s="36" t="s">
        <v>278</v>
      </c>
      <c r="F27" s="36">
        <v>15</v>
      </c>
      <c r="G27" s="47"/>
      <c r="H27" s="36"/>
      <c r="I27" s="50">
        <v>16</v>
      </c>
      <c r="J27" s="47">
        <v>26</v>
      </c>
      <c r="K27" s="47">
        <v>17</v>
      </c>
      <c r="L27" s="36">
        <v>46</v>
      </c>
      <c r="M27" s="47">
        <v>184</v>
      </c>
      <c r="N27" s="36">
        <v>37</v>
      </c>
      <c r="O27" s="47">
        <v>56</v>
      </c>
      <c r="P27" s="36">
        <v>62</v>
      </c>
      <c r="Q27" s="36" t="s">
        <v>363</v>
      </c>
      <c r="R27" s="36" t="s">
        <v>271</v>
      </c>
      <c r="S27" s="47" t="s">
        <v>307</v>
      </c>
      <c r="T27" s="36" t="s">
        <v>307</v>
      </c>
      <c r="U27" s="49"/>
      <c r="V27" s="24"/>
      <c r="W27" s="24">
        <f t="shared" si="0"/>
        <v>210</v>
      </c>
    </row>
    <row r="28" spans="1:23" ht="18.75" x14ac:dyDescent="0.3">
      <c r="A28" s="46">
        <f t="shared" si="1"/>
        <v>16</v>
      </c>
      <c r="B28" s="34" t="s">
        <v>249</v>
      </c>
      <c r="C28" s="34" t="s">
        <v>343</v>
      </c>
      <c r="D28" s="34" t="s">
        <v>266</v>
      </c>
      <c r="E28" s="47" t="s">
        <v>284</v>
      </c>
      <c r="F28" s="47">
        <v>36</v>
      </c>
      <c r="G28" s="47" t="s">
        <v>301</v>
      </c>
      <c r="H28" s="47">
        <v>29</v>
      </c>
      <c r="I28" s="47">
        <v>1</v>
      </c>
      <c r="J28" s="47">
        <v>2</v>
      </c>
      <c r="K28" s="47">
        <v>17</v>
      </c>
      <c r="L28" s="47">
        <v>46</v>
      </c>
      <c r="M28" s="47">
        <v>172</v>
      </c>
      <c r="N28" s="47">
        <v>31</v>
      </c>
      <c r="O28" s="47">
        <v>47</v>
      </c>
      <c r="P28" s="47">
        <v>44</v>
      </c>
      <c r="Q28" s="49" t="s">
        <v>364</v>
      </c>
      <c r="R28" s="47" t="s">
        <v>329</v>
      </c>
      <c r="S28" s="47"/>
      <c r="T28" s="47"/>
      <c r="U28" s="52"/>
      <c r="V28" s="24"/>
      <c r="W28" s="24">
        <f t="shared" si="0"/>
        <v>206</v>
      </c>
    </row>
    <row r="29" spans="1:23" ht="18.75" x14ac:dyDescent="0.3">
      <c r="A29" s="46">
        <f t="shared" si="1"/>
        <v>17</v>
      </c>
      <c r="B29" s="34" t="s">
        <v>252</v>
      </c>
      <c r="C29" s="34" t="s">
        <v>343</v>
      </c>
      <c r="D29" s="34" t="s">
        <v>269</v>
      </c>
      <c r="E29" s="47" t="s">
        <v>287</v>
      </c>
      <c r="F29" s="47">
        <v>17</v>
      </c>
      <c r="G29" s="47" t="s">
        <v>304</v>
      </c>
      <c r="H29" s="47">
        <v>16</v>
      </c>
      <c r="I29" s="47">
        <v>19</v>
      </c>
      <c r="J29" s="47">
        <v>29</v>
      </c>
      <c r="K29" s="47">
        <v>12</v>
      </c>
      <c r="L29" s="47">
        <v>34</v>
      </c>
      <c r="M29" s="47">
        <v>140</v>
      </c>
      <c r="N29" s="47">
        <v>15</v>
      </c>
      <c r="O29" s="47">
        <v>47</v>
      </c>
      <c r="P29" s="47">
        <v>44</v>
      </c>
      <c r="Q29" s="49" t="s">
        <v>274</v>
      </c>
      <c r="R29" s="47" t="s">
        <v>329</v>
      </c>
      <c r="S29" s="47"/>
      <c r="T29" s="47"/>
      <c r="U29" s="52"/>
      <c r="V29" s="24"/>
      <c r="W29" s="24">
        <f t="shared" si="0"/>
        <v>173</v>
      </c>
    </row>
    <row r="30" spans="1:23" ht="18.75" x14ac:dyDescent="0.3">
      <c r="A30" s="46">
        <f t="shared" si="1"/>
        <v>18</v>
      </c>
      <c r="B30" s="34" t="s">
        <v>245</v>
      </c>
      <c r="C30" s="34" t="s">
        <v>344</v>
      </c>
      <c r="D30" s="34"/>
      <c r="E30" s="47" t="s">
        <v>281</v>
      </c>
      <c r="F30" s="47">
        <v>14</v>
      </c>
      <c r="G30" s="47"/>
      <c r="H30" s="47"/>
      <c r="I30" s="47"/>
      <c r="J30" s="47"/>
      <c r="K30" s="47">
        <v>21</v>
      </c>
      <c r="L30" s="47">
        <v>58</v>
      </c>
      <c r="M30" s="47">
        <v>160</v>
      </c>
      <c r="N30" s="47">
        <v>25</v>
      </c>
      <c r="O30" s="47">
        <v>44</v>
      </c>
      <c r="P30" s="47">
        <v>38</v>
      </c>
      <c r="Q30" s="49" t="s">
        <v>365</v>
      </c>
      <c r="R30" s="47" t="s">
        <v>334</v>
      </c>
      <c r="S30" s="47"/>
      <c r="T30" s="47"/>
      <c r="U30" s="49"/>
      <c r="V30" s="24"/>
      <c r="W30" s="24">
        <f t="shared" si="0"/>
        <v>152</v>
      </c>
    </row>
    <row r="31" spans="1:23" ht="18.75" x14ac:dyDescent="0.3">
      <c r="A31" s="46">
        <f>A32+1</f>
        <v>20</v>
      </c>
      <c r="B31" s="56" t="s">
        <v>233</v>
      </c>
      <c r="C31" s="34" t="s">
        <v>345</v>
      </c>
      <c r="D31" s="26" t="s">
        <v>253</v>
      </c>
      <c r="E31" s="36" t="s">
        <v>270</v>
      </c>
      <c r="F31" s="36" t="s">
        <v>271</v>
      </c>
      <c r="G31" s="47" t="s">
        <v>288</v>
      </c>
      <c r="H31" s="36">
        <v>42</v>
      </c>
      <c r="I31" s="53" t="s">
        <v>271</v>
      </c>
      <c r="J31" s="36" t="s">
        <v>310</v>
      </c>
      <c r="K31" s="47"/>
      <c r="L31" s="36"/>
      <c r="M31" s="47"/>
      <c r="N31" s="36"/>
      <c r="O31" s="47"/>
      <c r="P31" s="36"/>
      <c r="Q31" s="36" t="s">
        <v>366</v>
      </c>
      <c r="R31" s="36" t="s">
        <v>273</v>
      </c>
      <c r="S31" s="47"/>
      <c r="T31" s="36"/>
      <c r="U31" s="36" t="s">
        <v>349</v>
      </c>
      <c r="V31" s="24" t="s">
        <v>310</v>
      </c>
      <c r="W31" s="24">
        <f>F31+H31+J31+L31+N31+P31+R31+T31+V31</f>
        <v>145</v>
      </c>
    </row>
    <row r="32" spans="1:23" ht="18.75" x14ac:dyDescent="0.3">
      <c r="A32" s="46">
        <f>A30+1</f>
        <v>19</v>
      </c>
      <c r="B32" s="34" t="s">
        <v>317</v>
      </c>
      <c r="C32" s="34" t="s">
        <v>344</v>
      </c>
      <c r="D32" s="34"/>
      <c r="E32" s="47"/>
      <c r="F32" s="47"/>
      <c r="G32" s="47"/>
      <c r="H32" s="47"/>
      <c r="I32" s="47"/>
      <c r="J32" s="47"/>
      <c r="K32" s="47">
        <v>11</v>
      </c>
      <c r="L32" s="47">
        <v>32</v>
      </c>
      <c r="M32" s="47">
        <v>170</v>
      </c>
      <c r="N32" s="47">
        <v>30</v>
      </c>
      <c r="O32" s="47">
        <v>43</v>
      </c>
      <c r="P32" s="47">
        <v>37</v>
      </c>
      <c r="Q32" s="49" t="s">
        <v>279</v>
      </c>
      <c r="R32" s="47" t="s">
        <v>328</v>
      </c>
      <c r="S32" s="47"/>
      <c r="T32" s="47"/>
      <c r="U32" s="52"/>
      <c r="V32" s="24"/>
      <c r="W32" s="24">
        <f t="shared" si="0"/>
        <v>119</v>
      </c>
    </row>
    <row r="33" spans="1:23" ht="18.75" x14ac:dyDescent="0.3">
      <c r="A33" s="46">
        <f>A31+1</f>
        <v>21</v>
      </c>
      <c r="B33" s="34" t="s">
        <v>318</v>
      </c>
      <c r="C33" s="57" t="s">
        <v>344</v>
      </c>
      <c r="D33" s="34"/>
      <c r="E33" s="47"/>
      <c r="F33" s="47"/>
      <c r="G33" s="47"/>
      <c r="H33" s="47"/>
      <c r="I33" s="47"/>
      <c r="J33" s="47"/>
      <c r="K33" s="47">
        <v>4</v>
      </c>
      <c r="L33" s="47">
        <v>18</v>
      </c>
      <c r="M33" s="47"/>
      <c r="N33" s="47"/>
      <c r="O33" s="47">
        <v>30</v>
      </c>
      <c r="P33" s="47">
        <v>24</v>
      </c>
      <c r="Q33" s="49" t="s">
        <v>367</v>
      </c>
      <c r="R33" s="47" t="s">
        <v>332</v>
      </c>
      <c r="S33" s="47"/>
      <c r="T33" s="47"/>
      <c r="U33" s="52"/>
      <c r="V33" s="24"/>
      <c r="W33" s="24">
        <f t="shared" si="0"/>
        <v>64</v>
      </c>
    </row>
    <row r="34" spans="1:23" ht="18.75" x14ac:dyDescent="0.3">
      <c r="A34" s="46">
        <f t="shared" si="1"/>
        <v>22</v>
      </c>
      <c r="B34" s="34" t="s">
        <v>319</v>
      </c>
      <c r="C34" s="34" t="s">
        <v>346</v>
      </c>
      <c r="D34" s="34" t="s">
        <v>320</v>
      </c>
      <c r="E34" s="47"/>
      <c r="F34" s="47"/>
      <c r="G34" s="47"/>
      <c r="H34" s="47"/>
      <c r="I34" s="47"/>
      <c r="J34" s="47"/>
      <c r="K34" s="47"/>
      <c r="L34" s="49"/>
      <c r="M34" s="47" t="s">
        <v>321</v>
      </c>
      <c r="N34" s="47" t="s">
        <v>322</v>
      </c>
      <c r="O34" s="47"/>
      <c r="P34" s="47"/>
      <c r="Q34" s="49"/>
      <c r="R34" s="47"/>
      <c r="S34" s="47"/>
      <c r="T34" s="47"/>
      <c r="U34" s="52"/>
      <c r="V34" s="24"/>
      <c r="W34" s="24">
        <f t="shared" si="0"/>
        <v>55</v>
      </c>
    </row>
    <row r="35" spans="1:23" ht="18.75" x14ac:dyDescent="0.3">
      <c r="A35" s="46">
        <f t="shared" si="1"/>
        <v>23</v>
      </c>
      <c r="B35" s="34" t="s">
        <v>305</v>
      </c>
      <c r="C35" s="34" t="s">
        <v>342</v>
      </c>
      <c r="D35" s="34" t="s">
        <v>306</v>
      </c>
      <c r="E35" s="47"/>
      <c r="F35" s="47"/>
      <c r="G35" s="47" t="s">
        <v>293</v>
      </c>
      <c r="H35" s="47">
        <v>31</v>
      </c>
      <c r="I35" s="47"/>
      <c r="J35" s="47"/>
      <c r="K35" s="47"/>
      <c r="L35" s="49"/>
      <c r="M35" s="47"/>
      <c r="N35" s="47"/>
      <c r="O35" s="47"/>
      <c r="P35" s="47"/>
      <c r="Q35" s="49"/>
      <c r="R35" s="47"/>
      <c r="S35" s="47"/>
      <c r="T35" s="47"/>
      <c r="U35" s="52"/>
      <c r="V35" s="24"/>
      <c r="W35" s="24">
        <f t="shared" si="0"/>
        <v>31</v>
      </c>
    </row>
    <row r="36" spans="1:23" ht="18.75" x14ac:dyDescent="0.3">
      <c r="A36" s="46">
        <f t="shared" si="1"/>
        <v>24</v>
      </c>
      <c r="B36" s="34" t="s">
        <v>247</v>
      </c>
      <c r="C36" s="57" t="s">
        <v>343</v>
      </c>
      <c r="D36" s="34" t="s">
        <v>264</v>
      </c>
      <c r="E36" s="47" t="s">
        <v>283</v>
      </c>
      <c r="F36" s="47">
        <v>13</v>
      </c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9"/>
      <c r="R36" s="47"/>
      <c r="S36" s="47"/>
      <c r="T36" s="47"/>
      <c r="U36" s="49"/>
      <c r="V36" s="24"/>
      <c r="W36" s="24">
        <f t="shared" si="0"/>
        <v>13</v>
      </c>
    </row>
    <row r="37" spans="1:23" ht="18.75" x14ac:dyDescent="0.3">
      <c r="A37" s="27"/>
      <c r="B37" s="27"/>
      <c r="C37" s="27"/>
      <c r="D37" s="27"/>
      <c r="E37" s="35"/>
      <c r="F37" s="35"/>
      <c r="G37" s="35"/>
      <c r="H37" s="35"/>
      <c r="I37" s="35"/>
      <c r="J37" s="35"/>
      <c r="K37" s="35"/>
      <c r="L37" s="37"/>
      <c r="M37" s="35"/>
      <c r="N37" s="35"/>
      <c r="O37" s="35"/>
      <c r="P37" s="35"/>
      <c r="Q37" s="37"/>
      <c r="R37" s="35"/>
      <c r="S37" s="35"/>
      <c r="T37" s="35"/>
      <c r="U37" s="31"/>
      <c r="V37" s="38"/>
      <c r="W37" s="38"/>
    </row>
    <row r="38" spans="1:23" ht="18.75" x14ac:dyDescent="0.3">
      <c r="A38" s="27"/>
      <c r="B38" s="27"/>
      <c r="C38" s="27"/>
      <c r="D38" s="27"/>
      <c r="E38" s="35"/>
      <c r="F38" s="35"/>
      <c r="G38" s="35"/>
      <c r="H38" s="35"/>
      <c r="I38" s="35"/>
      <c r="J38" s="35"/>
      <c r="K38" s="35"/>
      <c r="L38" s="37"/>
      <c r="M38" s="35"/>
      <c r="N38" s="35"/>
      <c r="O38" s="35"/>
      <c r="P38" s="35"/>
      <c r="Q38" s="37"/>
      <c r="R38" s="35"/>
      <c r="S38" s="35"/>
      <c r="T38" s="35"/>
      <c r="U38" s="31"/>
      <c r="V38" s="38"/>
      <c r="W38" s="38"/>
    </row>
    <row r="39" spans="1:23" ht="18.75" x14ac:dyDescent="0.3">
      <c r="A39" s="27"/>
      <c r="B39" s="27"/>
      <c r="C39" s="27"/>
      <c r="D39" s="27"/>
      <c r="E39" s="25"/>
      <c r="F39" s="25"/>
      <c r="G39" s="25"/>
      <c r="H39" s="25"/>
      <c r="I39" s="25"/>
      <c r="J39" s="25"/>
      <c r="K39" s="25"/>
      <c r="L39" s="31"/>
      <c r="M39" s="25"/>
      <c r="N39" s="25"/>
      <c r="O39" s="25"/>
      <c r="P39" s="25"/>
      <c r="Q39" s="37"/>
      <c r="R39" s="35"/>
      <c r="S39" s="35"/>
      <c r="T39" s="35"/>
      <c r="U39" s="31"/>
      <c r="V39" s="38"/>
      <c r="W39" s="38"/>
    </row>
    <row r="40" spans="1:23" ht="18.75" x14ac:dyDescent="0.3">
      <c r="A40" s="27"/>
      <c r="B40" s="27"/>
      <c r="C40" s="27"/>
      <c r="D40" s="27"/>
      <c r="E40" s="25"/>
      <c r="F40" s="25"/>
      <c r="G40" s="25"/>
      <c r="H40" s="25"/>
      <c r="I40" s="25"/>
      <c r="J40" s="25"/>
      <c r="K40" s="25"/>
      <c r="L40" s="31"/>
      <c r="M40" s="25"/>
      <c r="N40" s="25"/>
      <c r="O40" s="25"/>
      <c r="P40" s="25"/>
      <c r="Q40" s="37"/>
      <c r="R40" s="35"/>
      <c r="S40" s="35"/>
      <c r="T40" s="35"/>
      <c r="U40" s="31"/>
      <c r="V40" s="38"/>
      <c r="W40" s="38"/>
    </row>
    <row r="41" spans="1:23" x14ac:dyDescent="0.25">
      <c r="A41" s="62" t="s">
        <v>232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</row>
    <row r="42" spans="1:23" x14ac:dyDescent="0.25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</row>
    <row r="43" spans="1:23" x14ac:dyDescent="0.25">
      <c r="C43" s="16"/>
      <c r="D43" s="16"/>
      <c r="E43" s="16"/>
      <c r="F43" s="16"/>
    </row>
    <row r="44" spans="1:23" x14ac:dyDescent="0.25">
      <c r="C44" s="16"/>
      <c r="D44" s="58"/>
      <c r="E44" s="16"/>
      <c r="F44" s="16"/>
    </row>
    <row r="45" spans="1:23" x14ac:dyDescent="0.25">
      <c r="C45" s="16"/>
      <c r="D45" s="58"/>
      <c r="E45" s="16"/>
      <c r="F45" s="16"/>
    </row>
    <row r="46" spans="1:23" x14ac:dyDescent="0.25">
      <c r="C46" s="16"/>
      <c r="D46" s="58"/>
      <c r="E46" s="16"/>
      <c r="F46" s="16"/>
    </row>
    <row r="47" spans="1:23" x14ac:dyDescent="0.25">
      <c r="C47" s="16"/>
      <c r="D47" s="58"/>
      <c r="E47" s="16"/>
      <c r="F47" s="16"/>
    </row>
    <row r="48" spans="1:23" x14ac:dyDescent="0.25">
      <c r="C48" s="16"/>
      <c r="D48" s="16"/>
      <c r="E48" s="16"/>
      <c r="F48" s="16"/>
    </row>
  </sheetData>
  <sortState ref="B13:W36">
    <sortCondition descending="1" ref="W13"/>
  </sortState>
  <mergeCells count="13">
    <mergeCell ref="B8:C8"/>
    <mergeCell ref="B9:C9"/>
    <mergeCell ref="A1:W3"/>
    <mergeCell ref="A41:W42"/>
    <mergeCell ref="E11:W11"/>
    <mergeCell ref="A11:A12"/>
    <mergeCell ref="B11:B12"/>
    <mergeCell ref="C11:C12"/>
    <mergeCell ref="D11:D12"/>
    <mergeCell ref="A6:W6"/>
    <mergeCell ref="D8:W8"/>
    <mergeCell ref="D9:W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U7">
      <formula1>День</formula1>
    </dataValidation>
    <dataValidation type="list" allowBlank="1" showInputMessage="1" showErrorMessage="1" sqref="V7">
      <formula1>Месяц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W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2018-06-14T02:54:28Z</dcterms:modified>
</cp:coreProperties>
</file>