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м" sheetId="1" r:id="rId1"/>
    <sheet name="ж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S6" i="1" l="1"/>
  <c r="Q10" i="2"/>
</calcChain>
</file>

<file path=xl/sharedStrings.xml><?xml version="1.0" encoding="utf-8"?>
<sst xmlns="http://schemas.openxmlformats.org/spreadsheetml/2006/main" count="164" uniqueCount="87">
  <si>
    <t>Бойко Марк Олегович</t>
  </si>
  <si>
    <t>16-28-0013336</t>
  </si>
  <si>
    <t>мужской</t>
  </si>
  <si>
    <t>МАОУ "Школа №26 г.Благовещенска"</t>
  </si>
  <si>
    <t xml:space="preserve">II (9-10 лет) </t>
  </si>
  <si>
    <t>0.59</t>
  </si>
  <si>
    <t>Гузовский Семён Андреевич</t>
  </si>
  <si>
    <t>19-28-0000311</t>
  </si>
  <si>
    <t>Дмитренко Александра Евгеньевна</t>
  </si>
  <si>
    <t>16-28-0013152</t>
  </si>
  <si>
    <t>женский</t>
  </si>
  <si>
    <t>1.30</t>
  </si>
  <si>
    <t>0.53</t>
  </si>
  <si>
    <t>Коробейникова Виктория Вадимовна</t>
  </si>
  <si>
    <t>16-28-0013342</t>
  </si>
  <si>
    <t>0.57</t>
  </si>
  <si>
    <t>Медведев Артем Николаевич</t>
  </si>
  <si>
    <t>16-28-0013141</t>
  </si>
  <si>
    <t>1.24</t>
  </si>
  <si>
    <t>0.38</t>
  </si>
  <si>
    <t>0.35</t>
  </si>
  <si>
    <t>0.42</t>
  </si>
  <si>
    <t>Лицей №11</t>
  </si>
  <si>
    <t>1.01</t>
  </si>
  <si>
    <t>Котельников Иван Алексеевич</t>
  </si>
  <si>
    <t>19-28-0000827</t>
  </si>
  <si>
    <t>1.23</t>
  </si>
  <si>
    <t>0.34</t>
  </si>
  <si>
    <t>Анисимов Михаил Вадимович</t>
  </si>
  <si>
    <t>19-28-0000823</t>
  </si>
  <si>
    <t>Школа №28</t>
  </si>
  <si>
    <t>0.45</t>
  </si>
  <si>
    <t>Литвинова Полина Сергеевна</t>
  </si>
  <si>
    <t>18-28-0006644</t>
  </si>
  <si>
    <t>Карпушин Максим Алексеевич</t>
  </si>
  <si>
    <t>18-28-0007428</t>
  </si>
  <si>
    <t>Вешкин Аркадий Денисович</t>
  </si>
  <si>
    <t>18-28-0001028</t>
  </si>
  <si>
    <t>Вешкин Эдуард Денисович</t>
  </si>
  <si>
    <t>18-28-0001025</t>
  </si>
  <si>
    <t>0.32</t>
  </si>
  <si>
    <t>Сикорский Давид Владиславович</t>
  </si>
  <si>
    <t>17-28-0004580</t>
  </si>
  <si>
    <t>Прогимназия</t>
  </si>
  <si>
    <t>Стребкова Кристина Дмитриевна</t>
  </si>
  <si>
    <t>19-28-0001093</t>
  </si>
  <si>
    <t>Королев Василий Сергеевич</t>
  </si>
  <si>
    <t>19-28-0001123</t>
  </si>
  <si>
    <t>Смирнов Назар Алексеевич</t>
  </si>
  <si>
    <t>19-28-0001104</t>
  </si>
  <si>
    <t>1.20</t>
  </si>
  <si>
    <t>Леонтьев Дмитрий Вячеславович</t>
  </si>
  <si>
    <t>19-28-0001111</t>
  </si>
  <si>
    <t>1.47</t>
  </si>
  <si>
    <t>Юденок Наталья Эдуардовна</t>
  </si>
  <si>
    <t>18-28-0002359</t>
  </si>
  <si>
    <t>Школа №14</t>
  </si>
  <si>
    <t>0.37</t>
  </si>
  <si>
    <t>Резник Александр Романович</t>
  </si>
  <si>
    <t>19-28-0001203</t>
  </si>
  <si>
    <t>МАОУ "Алексеевская гимназия г. Благовещенска</t>
  </si>
  <si>
    <t>Лохова Юлия Алексеевна</t>
  </si>
  <si>
    <t>16-28-0001259</t>
  </si>
  <si>
    <t>Школа № 2</t>
  </si>
  <si>
    <t>МАОУ Чигиринская СОШ</t>
  </si>
  <si>
    <t>Шувалов Лев Игоревич</t>
  </si>
  <si>
    <t>17-28-0003283</t>
  </si>
  <si>
    <t>№
 п/п</t>
  </si>
  <si>
    <t>Ф.И.О.</t>
  </si>
  <si>
    <t xml:space="preserve"> УИН участника</t>
  </si>
  <si>
    <t>пол</t>
  </si>
  <si>
    <t>место учебы (работы) 
(при наличии)</t>
  </si>
  <si>
    <t>ступень ГТО</t>
  </si>
  <si>
    <t>Наклон вперед из положения стоя с прямыми ногами на гимнастической скамье</t>
  </si>
  <si>
    <t>Сгибание и разгибание рук в упоре лежа на полу</t>
  </si>
  <si>
    <t xml:space="preserve">Подтягивание из виса на высокой перекладине </t>
  </si>
  <si>
    <t>Поднимание туловища из положения лежа на спине (количество раз за 1 минуту)</t>
  </si>
  <si>
    <t>Прыжок в длину с места толчком двумя ногами</t>
  </si>
  <si>
    <t>Плавание на 50 м (мин, с)</t>
  </si>
  <si>
    <t>Балл</t>
  </si>
  <si>
    <t>Общий балл</t>
  </si>
  <si>
    <t>Результаты</t>
  </si>
  <si>
    <t>балл</t>
  </si>
  <si>
    <t>ЦЕНТР ТЕСТИРОВАНИЯ ВСЕРОССИЙСКОГО ФИЗКУЛЬТУРНО - СПОРТИВНОГО КОМПЛЕКСА "ГОТОВ К ТРУДУ И ОБОРОНЕ" (ГТО)</t>
  </si>
  <si>
    <t>Протокол выполнения государственных требований к физической подготовленности граждан РФ</t>
  </si>
  <si>
    <t>Зимний Фестиваль ВФСК "Готов к труду и обороне" (ГТО) среди всех категорий населения города Благовещенска в 2019 году</t>
  </si>
  <si>
    <t xml:space="preserve">Главный  судья ___________________     ____________________________
          (подпись)                              (Ф.И.О.)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</si>
</sst>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3" xfId="0" applyFont="1" applyBorder="1"/>
    <xf numFmtId="0" fontId="6" fillId="0" borderId="3" xfId="0" applyFont="1" applyBorder="1"/>
    <xf numFmtId="0" fontId="3" fillId="0" borderId="1" xfId="0" applyFont="1" applyBorder="1"/>
    <xf numFmtId="0" fontId="6" fillId="0" borderId="1" xfId="0" applyFont="1" applyBorder="1"/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"/>
  <sheetViews>
    <sheetView tabSelected="1" topLeftCell="B1" workbookViewId="0">
      <selection activeCell="V17" sqref="V17"/>
    </sheetView>
  </sheetViews>
  <sheetFormatPr defaultRowHeight="15" x14ac:dyDescent="0.25"/>
  <cols>
    <col min="1" max="1" width="3.85546875" customWidth="1"/>
    <col min="2" max="2" width="25" customWidth="1"/>
    <col min="3" max="3" width="13.28515625" customWidth="1"/>
    <col min="5" max="5" width="21.85546875" customWidth="1"/>
    <col min="6" max="6" width="10.7109375" customWidth="1"/>
    <col min="7" max="7" width="10.28515625" customWidth="1"/>
    <col min="8" max="8" width="5.5703125" customWidth="1"/>
    <col min="9" max="9" width="8.7109375" customWidth="1"/>
    <col min="10" max="10" width="6.28515625" customWidth="1"/>
    <col min="11" max="11" width="7.7109375" customWidth="1"/>
    <col min="12" max="12" width="5.42578125" customWidth="1"/>
    <col min="13" max="13" width="7.28515625" customWidth="1"/>
    <col min="14" max="14" width="5.42578125" bestFit="1" customWidth="1"/>
    <col min="15" max="15" width="7.42578125" customWidth="1"/>
    <col min="16" max="16" width="5.5703125" customWidth="1"/>
    <col min="18" max="18" width="6.28515625" customWidth="1"/>
    <col min="19" max="19" width="7.5703125" customWidth="1"/>
    <col min="20" max="20" width="13" customWidth="1"/>
  </cols>
  <sheetData>
    <row r="1" spans="1:20" x14ac:dyDescent="0.25">
      <c r="C1" s="20" t="s">
        <v>83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</row>
    <row r="2" spans="1:20" x14ac:dyDescent="0.25">
      <c r="C2" s="20" t="s">
        <v>84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3" spans="1:20" x14ac:dyDescent="0.25">
      <c r="C3" s="21" t="s">
        <v>85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</row>
    <row r="4" spans="1:20" s="2" customFormat="1" ht="66.75" customHeight="1" x14ac:dyDescent="0.25">
      <c r="A4" s="5" t="s">
        <v>67</v>
      </c>
      <c r="B4" s="5" t="s">
        <v>68</v>
      </c>
      <c r="C4" s="5" t="s">
        <v>69</v>
      </c>
      <c r="D4" s="5" t="s">
        <v>70</v>
      </c>
      <c r="E4" s="5" t="s">
        <v>71</v>
      </c>
      <c r="F4" s="5" t="s">
        <v>72</v>
      </c>
      <c r="G4" s="5" t="s">
        <v>73</v>
      </c>
      <c r="H4" s="5" t="s">
        <v>82</v>
      </c>
      <c r="I4" s="5" t="s">
        <v>74</v>
      </c>
      <c r="J4" s="5" t="s">
        <v>82</v>
      </c>
      <c r="K4" s="5" t="s">
        <v>75</v>
      </c>
      <c r="L4" s="5" t="s">
        <v>82</v>
      </c>
      <c r="M4" s="5" t="s">
        <v>76</v>
      </c>
      <c r="N4" s="5" t="s">
        <v>82</v>
      </c>
      <c r="O4" s="5" t="s">
        <v>77</v>
      </c>
      <c r="P4" s="5" t="s">
        <v>82</v>
      </c>
      <c r="Q4" s="5" t="s">
        <v>78</v>
      </c>
      <c r="R4" s="5" t="s">
        <v>79</v>
      </c>
      <c r="S4" s="5" t="s">
        <v>80</v>
      </c>
      <c r="T4" s="5" t="s">
        <v>81</v>
      </c>
    </row>
    <row r="5" spans="1:20" x14ac:dyDescent="0.25">
      <c r="A5" s="6">
        <v>1</v>
      </c>
      <c r="B5" s="7" t="s">
        <v>0</v>
      </c>
      <c r="C5" s="7" t="s">
        <v>1</v>
      </c>
      <c r="D5" s="7" t="s">
        <v>2</v>
      </c>
      <c r="E5" s="7" t="s">
        <v>3</v>
      </c>
      <c r="F5" s="7" t="s">
        <v>4</v>
      </c>
      <c r="G5" s="8">
        <v>13</v>
      </c>
      <c r="H5" s="8">
        <v>64</v>
      </c>
      <c r="I5" s="8">
        <v>0</v>
      </c>
      <c r="J5" s="8"/>
      <c r="K5" s="8">
        <v>7</v>
      </c>
      <c r="L5" s="8">
        <v>61</v>
      </c>
      <c r="M5" s="8">
        <v>50</v>
      </c>
      <c r="N5" s="8">
        <v>64</v>
      </c>
      <c r="O5" s="8">
        <v>170</v>
      </c>
      <c r="P5" s="8">
        <v>64</v>
      </c>
      <c r="Q5" s="8" t="s">
        <v>5</v>
      </c>
      <c r="R5" s="8">
        <v>93</v>
      </c>
      <c r="S5" s="8">
        <v>346</v>
      </c>
      <c r="T5" s="9"/>
    </row>
    <row r="6" spans="1:20" x14ac:dyDescent="0.25">
      <c r="A6" s="6">
        <v>2</v>
      </c>
      <c r="B6" s="7" t="s">
        <v>6</v>
      </c>
      <c r="C6" s="7" t="s">
        <v>7</v>
      </c>
      <c r="D6" s="7" t="s">
        <v>2</v>
      </c>
      <c r="E6" s="7" t="s">
        <v>3</v>
      </c>
      <c r="F6" s="7" t="s">
        <v>4</v>
      </c>
      <c r="G6" s="8">
        <v>25</v>
      </c>
      <c r="H6" s="8">
        <v>100</v>
      </c>
      <c r="I6" s="8"/>
      <c r="J6" s="8"/>
      <c r="K6" s="8">
        <v>12</v>
      </c>
      <c r="L6" s="8">
        <v>64</v>
      </c>
      <c r="M6" s="8">
        <v>49</v>
      </c>
      <c r="N6" s="8">
        <v>63</v>
      </c>
      <c r="O6" s="8">
        <v>190</v>
      </c>
      <c r="P6" s="8">
        <v>72</v>
      </c>
      <c r="Q6" s="8"/>
      <c r="R6" s="8"/>
      <c r="S6" s="8">
        <f t="shared" ref="S6" si="0">H6+J6+L6+N6+P6</f>
        <v>299</v>
      </c>
      <c r="T6" s="9"/>
    </row>
    <row r="7" spans="1:20" x14ac:dyDescent="0.25">
      <c r="A7" s="6">
        <v>3</v>
      </c>
      <c r="B7" s="7" t="s">
        <v>16</v>
      </c>
      <c r="C7" s="7" t="s">
        <v>17</v>
      </c>
      <c r="D7" s="7" t="s">
        <v>2</v>
      </c>
      <c r="E7" s="7" t="s">
        <v>3</v>
      </c>
      <c r="F7" s="7" t="s">
        <v>4</v>
      </c>
      <c r="G7" s="8">
        <v>17</v>
      </c>
      <c r="H7" s="8">
        <v>70</v>
      </c>
      <c r="I7" s="8"/>
      <c r="J7" s="8"/>
      <c r="K7" s="8">
        <v>12</v>
      </c>
      <c r="L7" s="8">
        <v>64</v>
      </c>
      <c r="M7" s="8">
        <v>48</v>
      </c>
      <c r="N7" s="8">
        <v>63</v>
      </c>
      <c r="O7" s="8">
        <v>165</v>
      </c>
      <c r="P7" s="8">
        <v>62</v>
      </c>
      <c r="Q7" s="8" t="s">
        <v>18</v>
      </c>
      <c r="R7" s="8">
        <v>81</v>
      </c>
      <c r="S7" s="8">
        <v>340</v>
      </c>
      <c r="T7" s="9"/>
    </row>
    <row r="8" spans="1:20" x14ac:dyDescent="0.25">
      <c r="A8" s="6">
        <v>4</v>
      </c>
      <c r="B8" s="7" t="s">
        <v>24</v>
      </c>
      <c r="C8" s="7" t="s">
        <v>25</v>
      </c>
      <c r="D8" s="7" t="s">
        <v>2</v>
      </c>
      <c r="E8" s="7" t="s">
        <v>22</v>
      </c>
      <c r="F8" s="7" t="s">
        <v>4</v>
      </c>
      <c r="G8" s="8">
        <v>19</v>
      </c>
      <c r="H8" s="8">
        <v>76</v>
      </c>
      <c r="I8" s="8"/>
      <c r="J8" s="8"/>
      <c r="K8" s="8">
        <v>11</v>
      </c>
      <c r="L8" s="8">
        <v>63</v>
      </c>
      <c r="M8" s="8">
        <v>47</v>
      </c>
      <c r="N8" s="8">
        <v>63</v>
      </c>
      <c r="O8" s="8">
        <v>160</v>
      </c>
      <c r="P8" s="8">
        <v>60</v>
      </c>
      <c r="Q8" s="8" t="s">
        <v>26</v>
      </c>
      <c r="R8" s="8">
        <v>81</v>
      </c>
      <c r="S8" s="8">
        <v>343</v>
      </c>
      <c r="T8" s="9"/>
    </row>
    <row r="9" spans="1:20" x14ac:dyDescent="0.25">
      <c r="A9" s="6">
        <v>5</v>
      </c>
      <c r="B9" s="7" t="s">
        <v>28</v>
      </c>
      <c r="C9" s="7" t="s">
        <v>29</v>
      </c>
      <c r="D9" s="7" t="s">
        <v>2</v>
      </c>
      <c r="E9" s="7" t="s">
        <v>22</v>
      </c>
      <c r="F9" s="7" t="s">
        <v>4</v>
      </c>
      <c r="G9" s="8">
        <v>17</v>
      </c>
      <c r="H9" s="8">
        <v>70</v>
      </c>
      <c r="I9" s="8"/>
      <c r="J9" s="8"/>
      <c r="K9" s="8">
        <v>12</v>
      </c>
      <c r="L9" s="8">
        <v>64</v>
      </c>
      <c r="M9" s="8">
        <v>53</v>
      </c>
      <c r="N9" s="8">
        <v>66</v>
      </c>
      <c r="O9" s="8">
        <v>180</v>
      </c>
      <c r="P9" s="8">
        <v>67</v>
      </c>
      <c r="Q9" s="8" t="s">
        <v>20</v>
      </c>
      <c r="R9" s="8">
        <v>100</v>
      </c>
      <c r="S9" s="8">
        <v>367</v>
      </c>
      <c r="T9" s="9"/>
    </row>
    <row r="10" spans="1:20" x14ac:dyDescent="0.25">
      <c r="A10" s="6">
        <v>6</v>
      </c>
      <c r="B10" s="7" t="s">
        <v>34</v>
      </c>
      <c r="C10" s="7" t="s">
        <v>35</v>
      </c>
      <c r="D10" s="7" t="s">
        <v>2</v>
      </c>
      <c r="E10" s="7" t="s">
        <v>30</v>
      </c>
      <c r="F10" s="7" t="s">
        <v>4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 t="s">
        <v>15</v>
      </c>
      <c r="R10" s="8">
        <v>94</v>
      </c>
      <c r="S10" s="8">
        <v>94</v>
      </c>
      <c r="T10" s="9"/>
    </row>
    <row r="11" spans="1:20" x14ac:dyDescent="0.25">
      <c r="A11" s="6">
        <v>7</v>
      </c>
      <c r="B11" s="7" t="s">
        <v>36</v>
      </c>
      <c r="C11" s="7" t="s">
        <v>37</v>
      </c>
      <c r="D11" s="7" t="s">
        <v>2</v>
      </c>
      <c r="E11" s="7" t="s">
        <v>30</v>
      </c>
      <c r="F11" s="7" t="s">
        <v>4</v>
      </c>
      <c r="G11" s="8">
        <v>10</v>
      </c>
      <c r="H11" s="8">
        <v>61</v>
      </c>
      <c r="I11" s="8"/>
      <c r="J11" s="8"/>
      <c r="K11" s="8">
        <v>15</v>
      </c>
      <c r="L11" s="8">
        <v>66</v>
      </c>
      <c r="M11" s="8">
        <v>57</v>
      </c>
      <c r="N11" s="8">
        <v>70</v>
      </c>
      <c r="O11" s="8">
        <v>175</v>
      </c>
      <c r="P11" s="8">
        <v>65</v>
      </c>
      <c r="Q11" s="8" t="s">
        <v>27</v>
      </c>
      <c r="R11" s="8">
        <v>100</v>
      </c>
      <c r="S11" s="8">
        <v>362</v>
      </c>
      <c r="T11" s="9"/>
    </row>
    <row r="12" spans="1:20" x14ac:dyDescent="0.25">
      <c r="A12" s="6">
        <v>8</v>
      </c>
      <c r="B12" s="7" t="s">
        <v>38</v>
      </c>
      <c r="C12" s="7" t="s">
        <v>39</v>
      </c>
      <c r="D12" s="7" t="s">
        <v>2</v>
      </c>
      <c r="E12" s="7" t="s">
        <v>30</v>
      </c>
      <c r="F12" s="7" t="s">
        <v>4</v>
      </c>
      <c r="G12" s="8">
        <v>11</v>
      </c>
      <c r="H12" s="8">
        <v>62</v>
      </c>
      <c r="I12" s="8"/>
      <c r="J12" s="8"/>
      <c r="K12" s="8">
        <v>16</v>
      </c>
      <c r="L12" s="8">
        <v>67</v>
      </c>
      <c r="M12" s="8">
        <v>62</v>
      </c>
      <c r="N12" s="8">
        <v>76</v>
      </c>
      <c r="O12" s="8">
        <v>185</v>
      </c>
      <c r="P12" s="8">
        <v>69</v>
      </c>
      <c r="Q12" s="8" t="s">
        <v>40</v>
      </c>
      <c r="R12" s="8">
        <v>100</v>
      </c>
      <c r="S12" s="8">
        <v>374</v>
      </c>
      <c r="T12" s="9">
        <v>2</v>
      </c>
    </row>
    <row r="13" spans="1:20" x14ac:dyDescent="0.25">
      <c r="A13" s="6">
        <v>9</v>
      </c>
      <c r="B13" s="7" t="s">
        <v>41</v>
      </c>
      <c r="C13" s="7" t="s">
        <v>42</v>
      </c>
      <c r="D13" s="7" t="s">
        <v>2</v>
      </c>
      <c r="E13" s="7" t="s">
        <v>43</v>
      </c>
      <c r="F13" s="7" t="s">
        <v>4</v>
      </c>
      <c r="G13" s="8">
        <v>20</v>
      </c>
      <c r="H13" s="8">
        <v>79</v>
      </c>
      <c r="I13" s="8"/>
      <c r="J13" s="8"/>
      <c r="K13" s="8">
        <v>15</v>
      </c>
      <c r="L13" s="8">
        <v>66</v>
      </c>
      <c r="M13" s="8">
        <v>46</v>
      </c>
      <c r="N13" s="8">
        <v>62</v>
      </c>
      <c r="O13" s="8">
        <v>180</v>
      </c>
      <c r="P13" s="8">
        <v>67</v>
      </c>
      <c r="Q13" s="8" t="s">
        <v>19</v>
      </c>
      <c r="R13" s="8">
        <v>100</v>
      </c>
      <c r="S13" s="8">
        <v>374</v>
      </c>
      <c r="T13" s="9">
        <v>2</v>
      </c>
    </row>
    <row r="14" spans="1:20" x14ac:dyDescent="0.25">
      <c r="A14" s="6">
        <v>1</v>
      </c>
      <c r="B14" s="7" t="s">
        <v>46</v>
      </c>
      <c r="C14" s="7" t="s">
        <v>47</v>
      </c>
      <c r="D14" s="7" t="s">
        <v>2</v>
      </c>
      <c r="E14" s="7" t="s">
        <v>43</v>
      </c>
      <c r="F14" s="7" t="s">
        <v>4</v>
      </c>
      <c r="G14" s="8">
        <v>20</v>
      </c>
      <c r="H14" s="8">
        <v>79</v>
      </c>
      <c r="I14" s="8"/>
      <c r="J14" s="8"/>
      <c r="K14" s="8">
        <v>16</v>
      </c>
      <c r="L14" s="8">
        <v>67</v>
      </c>
      <c r="M14" s="8">
        <v>48</v>
      </c>
      <c r="N14" s="8">
        <v>63</v>
      </c>
      <c r="O14" s="8">
        <v>185</v>
      </c>
      <c r="P14" s="8">
        <v>69</v>
      </c>
      <c r="Q14" s="8" t="s">
        <v>23</v>
      </c>
      <c r="R14" s="8">
        <v>92</v>
      </c>
      <c r="S14" s="8">
        <v>370</v>
      </c>
      <c r="T14" s="9">
        <v>3</v>
      </c>
    </row>
    <row r="15" spans="1:20" x14ac:dyDescent="0.25">
      <c r="A15" s="6">
        <v>11</v>
      </c>
      <c r="B15" s="7" t="s">
        <v>48</v>
      </c>
      <c r="C15" s="7" t="s">
        <v>49</v>
      </c>
      <c r="D15" s="7" t="s">
        <v>2</v>
      </c>
      <c r="E15" s="7" t="s">
        <v>43</v>
      </c>
      <c r="F15" s="7" t="s">
        <v>4</v>
      </c>
      <c r="G15" s="8">
        <v>12</v>
      </c>
      <c r="H15" s="8">
        <v>63</v>
      </c>
      <c r="I15" s="8"/>
      <c r="J15" s="8"/>
      <c r="K15" s="8">
        <v>15</v>
      </c>
      <c r="L15" s="8">
        <v>66</v>
      </c>
      <c r="M15" s="8">
        <v>47</v>
      </c>
      <c r="N15" s="8">
        <v>63</v>
      </c>
      <c r="O15" s="8">
        <v>185</v>
      </c>
      <c r="P15" s="8">
        <v>69</v>
      </c>
      <c r="Q15" s="8" t="s">
        <v>50</v>
      </c>
      <c r="R15" s="8">
        <v>82</v>
      </c>
      <c r="S15" s="8">
        <v>343</v>
      </c>
      <c r="T15" s="9"/>
    </row>
    <row r="16" spans="1:20" x14ac:dyDescent="0.25">
      <c r="A16" s="6">
        <v>12</v>
      </c>
      <c r="B16" s="7" t="s">
        <v>51</v>
      </c>
      <c r="C16" s="7" t="s">
        <v>52</v>
      </c>
      <c r="D16" s="7" t="s">
        <v>2</v>
      </c>
      <c r="E16" s="7" t="s">
        <v>43</v>
      </c>
      <c r="F16" s="7" t="s">
        <v>4</v>
      </c>
      <c r="G16" s="8">
        <v>15</v>
      </c>
      <c r="H16" s="8">
        <v>66</v>
      </c>
      <c r="I16" s="8"/>
      <c r="J16" s="8"/>
      <c r="K16" s="8">
        <v>7</v>
      </c>
      <c r="L16" s="8">
        <v>61</v>
      </c>
      <c r="M16" s="8">
        <v>47</v>
      </c>
      <c r="N16" s="8">
        <v>63</v>
      </c>
      <c r="O16" s="8">
        <v>160</v>
      </c>
      <c r="P16" s="8">
        <v>60</v>
      </c>
      <c r="Q16" s="8" t="s">
        <v>53</v>
      </c>
      <c r="R16" s="8">
        <v>72</v>
      </c>
      <c r="S16" s="8">
        <v>322</v>
      </c>
      <c r="T16" s="9"/>
    </row>
    <row r="17" spans="1:20" x14ac:dyDescent="0.25">
      <c r="A17" s="6">
        <v>13</v>
      </c>
      <c r="B17" s="7" t="s">
        <v>58</v>
      </c>
      <c r="C17" s="7" t="s">
        <v>59</v>
      </c>
      <c r="D17" s="7" t="s">
        <v>2</v>
      </c>
      <c r="E17" s="7" t="s">
        <v>60</v>
      </c>
      <c r="F17" s="7" t="s">
        <v>4</v>
      </c>
      <c r="G17" s="8">
        <v>9</v>
      </c>
      <c r="H17" s="8">
        <v>61</v>
      </c>
      <c r="I17" s="8"/>
      <c r="J17" s="8"/>
      <c r="K17" s="8">
        <v>11</v>
      </c>
      <c r="L17" s="8">
        <v>63</v>
      </c>
      <c r="M17" s="8">
        <v>50</v>
      </c>
      <c r="N17" s="8">
        <v>64</v>
      </c>
      <c r="O17" s="8">
        <v>179</v>
      </c>
      <c r="P17" s="8">
        <v>66</v>
      </c>
      <c r="Q17" s="8" t="s">
        <v>57</v>
      </c>
      <c r="R17" s="8">
        <v>100</v>
      </c>
      <c r="S17" s="8">
        <v>354</v>
      </c>
      <c r="T17" s="9"/>
    </row>
    <row r="18" spans="1:20" x14ac:dyDescent="0.25">
      <c r="A18" s="6">
        <v>14</v>
      </c>
      <c r="B18" s="7" t="s">
        <v>65</v>
      </c>
      <c r="C18" s="7" t="s">
        <v>66</v>
      </c>
      <c r="D18" s="7" t="s">
        <v>2</v>
      </c>
      <c r="E18" s="7" t="s">
        <v>64</v>
      </c>
      <c r="F18" s="7" t="s">
        <v>4</v>
      </c>
      <c r="G18" s="8">
        <v>25</v>
      </c>
      <c r="H18" s="8">
        <v>100</v>
      </c>
      <c r="I18" s="8"/>
      <c r="J18" s="8"/>
      <c r="K18" s="8">
        <v>21</v>
      </c>
      <c r="L18" s="8">
        <v>74</v>
      </c>
      <c r="M18" s="8">
        <v>64</v>
      </c>
      <c r="N18" s="8">
        <v>80</v>
      </c>
      <c r="O18" s="8">
        <v>180</v>
      </c>
      <c r="P18" s="8">
        <v>67</v>
      </c>
      <c r="Q18" s="8" t="s">
        <v>12</v>
      </c>
      <c r="R18" s="8">
        <v>97</v>
      </c>
      <c r="S18" s="8">
        <v>418</v>
      </c>
      <c r="T18" s="9">
        <v>1</v>
      </c>
    </row>
    <row r="19" spans="1:20" x14ac:dyDescent="0.25">
      <c r="A19" s="7"/>
      <c r="B19" s="7"/>
      <c r="C19" s="7"/>
      <c r="D19" s="7"/>
      <c r="E19" s="7"/>
      <c r="F19" s="7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2" spans="1:20" x14ac:dyDescent="0.25">
      <c r="C22" s="22" t="s">
        <v>86</v>
      </c>
      <c r="D22" s="22"/>
      <c r="E22" s="22"/>
      <c r="F22" s="22"/>
      <c r="G22" s="22"/>
      <c r="H22" s="22"/>
      <c r="I22" s="22"/>
      <c r="J22" s="22"/>
    </row>
    <row r="23" spans="1:20" x14ac:dyDescent="0.25">
      <c r="C23" s="23"/>
      <c r="D23" s="23"/>
      <c r="E23" s="23"/>
      <c r="F23" s="23"/>
      <c r="G23" s="23"/>
      <c r="H23" s="23"/>
      <c r="I23" s="23"/>
      <c r="J23" s="23"/>
    </row>
    <row r="24" spans="1:20" x14ac:dyDescent="0.25">
      <c r="B24" s="4"/>
      <c r="C24" s="23"/>
      <c r="D24" s="23"/>
      <c r="E24" s="23"/>
      <c r="F24" s="23"/>
      <c r="G24" s="23"/>
      <c r="H24" s="23"/>
      <c r="I24" s="23"/>
      <c r="J24" s="23"/>
      <c r="K24" s="1"/>
      <c r="L24" s="1"/>
      <c r="M24" s="1"/>
      <c r="N24" s="1"/>
      <c r="O24" s="1"/>
    </row>
    <row r="25" spans="1:20" x14ac:dyDescent="0.25">
      <c r="C25" s="23"/>
      <c r="D25" s="23"/>
      <c r="E25" s="23"/>
      <c r="F25" s="23"/>
      <c r="G25" s="23"/>
      <c r="H25" s="23"/>
      <c r="I25" s="23"/>
      <c r="J25" s="23"/>
    </row>
  </sheetData>
  <mergeCells count="4">
    <mergeCell ref="C1:T1"/>
    <mergeCell ref="C2:T2"/>
    <mergeCell ref="C3:T3"/>
    <mergeCell ref="C22:J25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"/>
  <sheetViews>
    <sheetView topLeftCell="B1" workbookViewId="0">
      <selection activeCell="S15" sqref="S15"/>
    </sheetView>
  </sheetViews>
  <sheetFormatPr defaultRowHeight="15" x14ac:dyDescent="0.25"/>
  <cols>
    <col min="1" max="1" width="4" customWidth="1"/>
    <col min="2" max="2" width="31.85546875" customWidth="1"/>
    <col min="3" max="3" width="13" customWidth="1"/>
    <col min="6" max="6" width="11.140625" customWidth="1"/>
    <col min="10" max="10" width="6.7109375" customWidth="1"/>
    <col min="11" max="11" width="11.85546875" customWidth="1"/>
    <col min="13" max="13" width="10.42578125" customWidth="1"/>
    <col min="14" max="14" width="7.42578125" customWidth="1"/>
    <col min="16" max="16" width="6.5703125" customWidth="1"/>
  </cols>
  <sheetData>
    <row r="1" spans="1:19" x14ac:dyDescent="0.25">
      <c r="B1" s="20" t="s">
        <v>83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x14ac:dyDescent="0.25">
      <c r="B2" s="20" t="s">
        <v>84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 x14ac:dyDescent="0.25">
      <c r="B3" s="21" t="s">
        <v>85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s="3" customFormat="1" ht="69.75" customHeight="1" x14ac:dyDescent="0.25">
      <c r="A4" s="5" t="s">
        <v>67</v>
      </c>
      <c r="B4" s="5" t="s">
        <v>68</v>
      </c>
      <c r="C4" s="5" t="s">
        <v>69</v>
      </c>
      <c r="D4" s="5" t="s">
        <v>70</v>
      </c>
      <c r="E4" s="5" t="s">
        <v>71</v>
      </c>
      <c r="F4" s="5" t="s">
        <v>72</v>
      </c>
      <c r="G4" s="5" t="s">
        <v>73</v>
      </c>
      <c r="H4" s="5" t="s">
        <v>82</v>
      </c>
      <c r="I4" s="5" t="s">
        <v>74</v>
      </c>
      <c r="J4" s="5" t="s">
        <v>82</v>
      </c>
      <c r="K4" s="5" t="s">
        <v>76</v>
      </c>
      <c r="L4" s="5" t="s">
        <v>82</v>
      </c>
      <c r="M4" s="5" t="s">
        <v>77</v>
      </c>
      <c r="N4" s="5" t="s">
        <v>82</v>
      </c>
      <c r="O4" s="5" t="s">
        <v>78</v>
      </c>
      <c r="P4" s="5" t="s">
        <v>79</v>
      </c>
      <c r="Q4" s="5" t="s">
        <v>80</v>
      </c>
      <c r="R4" s="5" t="s">
        <v>81</v>
      </c>
    </row>
    <row r="5" spans="1:19" x14ac:dyDescent="0.25">
      <c r="A5" s="10">
        <v>1</v>
      </c>
      <c r="B5" s="11" t="s">
        <v>8</v>
      </c>
      <c r="C5" s="11" t="s">
        <v>9</v>
      </c>
      <c r="D5" s="11" t="s">
        <v>10</v>
      </c>
      <c r="E5" s="11" t="s">
        <v>3</v>
      </c>
      <c r="F5" s="11" t="s">
        <v>4</v>
      </c>
      <c r="G5" s="14">
        <v>30</v>
      </c>
      <c r="H5" s="14">
        <v>100</v>
      </c>
      <c r="I5" s="14">
        <v>26</v>
      </c>
      <c r="J5" s="14">
        <v>67</v>
      </c>
      <c r="K5" s="14">
        <v>46</v>
      </c>
      <c r="L5" s="14">
        <v>65</v>
      </c>
      <c r="M5" s="14">
        <v>160</v>
      </c>
      <c r="N5" s="15">
        <v>64</v>
      </c>
      <c r="O5" s="15" t="s">
        <v>11</v>
      </c>
      <c r="P5" s="14">
        <v>81</v>
      </c>
      <c r="Q5" s="14">
        <v>377</v>
      </c>
      <c r="R5" s="16">
        <v>1</v>
      </c>
    </row>
    <row r="6" spans="1:19" x14ac:dyDescent="0.25">
      <c r="A6" s="12">
        <v>2</v>
      </c>
      <c r="B6" s="13" t="s">
        <v>13</v>
      </c>
      <c r="C6" s="13" t="s">
        <v>14</v>
      </c>
      <c r="D6" s="13" t="s">
        <v>10</v>
      </c>
      <c r="E6" s="13" t="s">
        <v>3</v>
      </c>
      <c r="F6" s="13" t="s">
        <v>4</v>
      </c>
      <c r="G6" s="17">
        <v>14</v>
      </c>
      <c r="H6" s="17">
        <v>62</v>
      </c>
      <c r="I6" s="17">
        <v>20</v>
      </c>
      <c r="J6" s="17">
        <v>64</v>
      </c>
      <c r="K6" s="17">
        <v>41</v>
      </c>
      <c r="L6" s="17">
        <v>63</v>
      </c>
      <c r="M6" s="17">
        <v>145</v>
      </c>
      <c r="N6" s="18">
        <v>54</v>
      </c>
      <c r="O6" s="18" t="s">
        <v>15</v>
      </c>
      <c r="P6" s="17">
        <v>100</v>
      </c>
      <c r="Q6" s="14">
        <v>343</v>
      </c>
      <c r="R6" s="19">
        <v>3</v>
      </c>
    </row>
    <row r="7" spans="1:19" x14ac:dyDescent="0.25">
      <c r="A7" s="12">
        <v>3</v>
      </c>
      <c r="B7" s="13" t="s">
        <v>32</v>
      </c>
      <c r="C7" s="13" t="s">
        <v>33</v>
      </c>
      <c r="D7" s="13" t="s">
        <v>10</v>
      </c>
      <c r="E7" s="13" t="s">
        <v>30</v>
      </c>
      <c r="F7" s="13" t="s">
        <v>4</v>
      </c>
      <c r="G7" s="17"/>
      <c r="H7" s="17"/>
      <c r="I7" s="17"/>
      <c r="J7" s="17"/>
      <c r="K7" s="17"/>
      <c r="L7" s="17"/>
      <c r="M7" s="17"/>
      <c r="N7" s="18"/>
      <c r="O7" s="18" t="s">
        <v>5</v>
      </c>
      <c r="P7" s="17">
        <v>100</v>
      </c>
      <c r="Q7" s="14">
        <v>100</v>
      </c>
      <c r="R7" s="19"/>
    </row>
    <row r="8" spans="1:19" x14ac:dyDescent="0.25">
      <c r="A8" s="12">
        <v>4</v>
      </c>
      <c r="B8" s="13" t="s">
        <v>44</v>
      </c>
      <c r="C8" s="13" t="s">
        <v>45</v>
      </c>
      <c r="D8" s="13" t="s">
        <v>10</v>
      </c>
      <c r="E8" s="13" t="s">
        <v>43</v>
      </c>
      <c r="F8" s="13" t="s">
        <v>4</v>
      </c>
      <c r="G8" s="17">
        <v>20</v>
      </c>
      <c r="H8" s="17">
        <v>70</v>
      </c>
      <c r="I8" s="17">
        <v>15</v>
      </c>
      <c r="J8" s="17">
        <v>63</v>
      </c>
      <c r="K8" s="17">
        <v>40</v>
      </c>
      <c r="L8" s="17">
        <v>62</v>
      </c>
      <c r="M8" s="17">
        <v>160</v>
      </c>
      <c r="N8" s="18">
        <v>64</v>
      </c>
      <c r="O8" s="18" t="s">
        <v>31</v>
      </c>
      <c r="P8" s="17">
        <v>100</v>
      </c>
      <c r="Q8" s="14">
        <v>359</v>
      </c>
      <c r="R8" s="19">
        <v>2</v>
      </c>
    </row>
    <row r="9" spans="1:19" x14ac:dyDescent="0.25">
      <c r="A9" s="12">
        <v>5</v>
      </c>
      <c r="B9" s="13" t="s">
        <v>54</v>
      </c>
      <c r="C9" s="13" t="s">
        <v>55</v>
      </c>
      <c r="D9" s="13" t="s">
        <v>10</v>
      </c>
      <c r="E9" s="13" t="s">
        <v>56</v>
      </c>
      <c r="F9" s="13" t="s">
        <v>4</v>
      </c>
      <c r="G9" s="17">
        <v>13</v>
      </c>
      <c r="H9" s="17">
        <v>61</v>
      </c>
      <c r="I9" s="17">
        <v>30</v>
      </c>
      <c r="J9" s="17">
        <v>69</v>
      </c>
      <c r="K9" s="17">
        <v>50</v>
      </c>
      <c r="L9" s="17">
        <v>69</v>
      </c>
      <c r="M9" s="17"/>
      <c r="N9" s="18"/>
      <c r="O9" s="18" t="s">
        <v>21</v>
      </c>
      <c r="P9" s="17">
        <v>100</v>
      </c>
      <c r="Q9" s="14">
        <v>299</v>
      </c>
      <c r="R9" s="19"/>
    </row>
    <row r="10" spans="1:19" x14ac:dyDescent="0.25">
      <c r="A10" s="12">
        <v>6</v>
      </c>
      <c r="B10" s="13" t="s">
        <v>61</v>
      </c>
      <c r="C10" s="13" t="s">
        <v>62</v>
      </c>
      <c r="D10" s="13" t="s">
        <v>10</v>
      </c>
      <c r="E10" s="13" t="s">
        <v>63</v>
      </c>
      <c r="F10" s="13" t="s">
        <v>4</v>
      </c>
      <c r="G10" s="17">
        <v>20</v>
      </c>
      <c r="H10" s="17">
        <v>70</v>
      </c>
      <c r="I10" s="17">
        <v>17</v>
      </c>
      <c r="J10" s="17">
        <v>62</v>
      </c>
      <c r="K10" s="17">
        <v>40</v>
      </c>
      <c r="L10" s="17">
        <v>62</v>
      </c>
      <c r="M10" s="17">
        <v>160</v>
      </c>
      <c r="N10" s="18">
        <v>64</v>
      </c>
      <c r="O10" s="18"/>
      <c r="P10" s="17"/>
      <c r="Q10" s="14">
        <f t="shared" ref="Q10" si="0">H10+J10+L10+N10</f>
        <v>258</v>
      </c>
      <c r="R10" s="19"/>
    </row>
    <row r="13" spans="1:19" x14ac:dyDescent="0.25">
      <c r="C13" s="22" t="s">
        <v>86</v>
      </c>
      <c r="D13" s="22"/>
      <c r="E13" s="22"/>
      <c r="F13" s="22"/>
      <c r="G13" s="22"/>
      <c r="H13" s="22"/>
      <c r="I13" s="22"/>
      <c r="J13" s="22"/>
    </row>
    <row r="14" spans="1:19" x14ac:dyDescent="0.25">
      <c r="C14" s="23"/>
      <c r="D14" s="23"/>
      <c r="E14" s="23"/>
      <c r="F14" s="23"/>
      <c r="G14" s="23"/>
      <c r="H14" s="23"/>
      <c r="I14" s="23"/>
      <c r="J14" s="23"/>
    </row>
    <row r="15" spans="1:19" x14ac:dyDescent="0.25">
      <c r="C15" s="23"/>
      <c r="D15" s="23"/>
      <c r="E15" s="23"/>
      <c r="F15" s="23"/>
      <c r="G15" s="23"/>
      <c r="H15" s="23"/>
      <c r="I15" s="23"/>
      <c r="J15" s="23"/>
    </row>
    <row r="16" spans="1:19" x14ac:dyDescent="0.25">
      <c r="C16" s="23"/>
      <c r="D16" s="23"/>
      <c r="E16" s="23"/>
      <c r="F16" s="23"/>
      <c r="G16" s="23"/>
      <c r="H16" s="23"/>
      <c r="I16" s="23"/>
      <c r="J16" s="23"/>
    </row>
  </sheetData>
  <mergeCells count="4">
    <mergeCell ref="B1:S1"/>
    <mergeCell ref="B2:S2"/>
    <mergeCell ref="B3:S3"/>
    <mergeCell ref="C13:J16"/>
  </mergeCells>
  <pageMargins left="0.7" right="0.7" top="0.75" bottom="0.75" header="0.3" footer="0.3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</vt:lpstr>
      <vt:lpstr>ж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2019-03-02T05:23:11Z</dcterms:modified>
</cp:coreProperties>
</file>