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A40" i="1" l="1"/>
  <c r="A41" i="1" s="1"/>
  <c r="A42" i="1" s="1"/>
  <c r="A43" i="1" s="1"/>
  <c r="A44" i="1" s="1"/>
  <c r="A45" i="1" s="1"/>
  <c r="A46" i="1" s="1"/>
  <c r="A47" i="1" s="1"/>
  <c r="A48" i="1" s="1"/>
  <c r="A16" i="1"/>
  <c r="M35" i="1" l="1"/>
  <c r="M14" i="1"/>
  <c r="M30" i="1"/>
  <c r="M34" i="1"/>
  <c r="M33" i="1"/>
  <c r="M39" i="1"/>
  <c r="M26" i="1"/>
  <c r="M17" i="1"/>
  <c r="M16" i="1"/>
  <c r="M20" i="1"/>
  <c r="M27" i="1"/>
  <c r="M25" i="1"/>
  <c r="M24" i="1"/>
  <c r="M29" i="1"/>
  <c r="M31" i="1"/>
  <c r="M44" i="1"/>
  <c r="M38" i="1"/>
  <c r="M47" i="1"/>
  <c r="M45" i="1"/>
  <c r="M46" i="1"/>
  <c r="M15" i="1"/>
  <c r="M32" i="1"/>
  <c r="M40" i="1"/>
  <c r="M42" i="1"/>
  <c r="M37" i="1"/>
  <c r="M21" i="1"/>
  <c r="M43" i="1"/>
  <c r="M18" i="1"/>
  <c r="M36" i="1"/>
  <c r="M22" i="1"/>
  <c r="M19" i="1"/>
  <c r="M41" i="1"/>
  <c r="M48" i="1"/>
  <c r="M28" i="1"/>
  <c r="M23" i="1"/>
</calcChain>
</file>

<file path=xl/sharedStrings.xml><?xml version="1.0" encoding="utf-8"?>
<sst xmlns="http://schemas.openxmlformats.org/spreadsheetml/2006/main" count="482" uniqueCount="441">
  <si>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</si>
  <si>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</si>
  <si>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</si>
  <si>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</si>
  <si>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</si>
  <si>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</si>
  <si>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</si>
  <si>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</si>
  <si>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</si>
  <si>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</si>
  <si>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</si>
  <si>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</si>
  <si>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</si>
  <si>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</si>
  <si>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</si>
  <si>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</si>
  <si>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</si>
  <si>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</si>
  <si>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</si>
  <si>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</si>
  <si>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</si>
  <si>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</si>
  <si>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</si>
  <si>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</si>
  <si>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</si>
  <si>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</si>
  <si>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</si>
  <si>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</si>
  <si>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</si>
  <si>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</si>
  <si>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</si>
  <si>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</si>
  <si>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</si>
  <si>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</si>
  <si>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</si>
  <si>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</si>
  <si>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</si>
  <si>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</si>
  <si>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</si>
  <si>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</si>
  <si>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</si>
  <si>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</si>
  <si>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</si>
  <si>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</si>
  <si>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</si>
  <si>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</si>
  <si>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</si>
  <si>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</si>
  <si>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</si>
  <si>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</si>
  <si>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</si>
  <si>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</si>
  <si>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</si>
  <si>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</si>
  <si>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</si>
  <si>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</si>
  <si>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</si>
  <si>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</si>
  <si>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</si>
  <si>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</si>
  <si>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</si>
  <si>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</si>
  <si>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</si>
  <si>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</si>
  <si>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</si>
  <si>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</si>
  <si>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</si>
  <si>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</si>
  <si>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</si>
  <si>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</si>
  <si>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</si>
  <si>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</si>
  <si>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</si>
  <si>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</si>
  <si>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</si>
  <si>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</si>
  <si>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</si>
  <si>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</si>
  <si>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</si>
  <si>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</si>
  <si>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</si>
  <si>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</si>
  <si>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</si>
  <si>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</si>
  <si>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</si>
  <si>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</si>
  <si>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</si>
  <si>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</si>
  <si>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</si>
  <si>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</si>
  <si>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</si>
  <si>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</si>
  <si>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</si>
  <si>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</si>
  <si>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</si>
  <si>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</si>
  <si>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</si>
  <si>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</si>
  <si>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</si>
  <si>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</si>
  <si>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</si>
  <si>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</si>
  <si>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</si>
  <si>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</si>
  <si>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</si>
  <si>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</si>
  <si>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</si>
  <si>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</si>
  <si>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</si>
  <si>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</si>
  <si>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</si>
  <si>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</si>
  <si>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</si>
  <si>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</si>
  <si>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</si>
  <si>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</si>
  <si>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</si>
  <si>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</si>
  <si>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</si>
  <si>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</si>
  <si>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</si>
  <si>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</si>
  <si>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</si>
  <si>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</si>
  <si>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</si>
  <si>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</si>
  <si>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</si>
  <si>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</si>
  <si>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</si>
  <si>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</si>
  <si>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</si>
  <si>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</si>
  <si>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</si>
  <si>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</si>
  <si>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</si>
  <si>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</si>
  <si>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</si>
  <si>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</si>
  <si>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</si>
  <si>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</si>
  <si>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</si>
  <si>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</si>
  <si>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</si>
  <si>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</si>
  <si>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</si>
  <si>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</si>
  <si>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</si>
  <si>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</si>
  <si>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</si>
  <si>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</si>
  <si>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</si>
  <si>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</si>
  <si>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</si>
  <si>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</si>
  <si>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</si>
  <si>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</si>
  <si>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</si>
  <si>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</si>
  <si>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</si>
  <si>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</si>
  <si>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</si>
  <si>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</si>
  <si>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</si>
  <si>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</si>
  <si>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</si>
  <si>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</si>
  <si>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</si>
  <si>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</si>
  <si>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</si>
  <si>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</si>
  <si>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</si>
  <si>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</si>
  <si>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</si>
  <si>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</si>
  <si>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</si>
  <si>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</si>
  <si>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</si>
  <si>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</si>
  <si>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</si>
  <si>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</si>
  <si>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</si>
  <si>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</si>
  <si>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</si>
  <si>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</si>
  <si>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</si>
  <si>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</si>
  <si>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</si>
  <si>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</si>
  <si>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</si>
  <si>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</si>
  <si>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</si>
  <si>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</si>
  <si>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</si>
  <si>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</si>
  <si>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</si>
  <si>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</si>
  <si>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</si>
  <si>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</si>
  <si>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</si>
  <si>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</si>
  <si>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</si>
  <si>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</si>
  <si>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</si>
  <si>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</si>
  <si>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</si>
  <si>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</si>
  <si>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</si>
  <si>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</si>
  <si>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</si>
  <si>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</si>
  <si>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</si>
  <si>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</si>
  <si>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</si>
  <si>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</si>
  <si>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</si>
  <si>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</si>
  <si>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</si>
  <si>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</si>
  <si>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</si>
  <si>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</si>
  <si>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</si>
  <si>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</si>
  <si>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</si>
  <si>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</si>
  <si>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</si>
  <si>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</si>
  <si>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</si>
  <si>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</si>
  <si>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</si>
  <si>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</si>
  <si>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</si>
  <si>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</si>
  <si>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</si>
  <si>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</si>
  <si>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</si>
  <si>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</si>
  <si>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</si>
  <si>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</si>
  <si>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</si>
  <si>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</si>
  <si>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</si>
  <si>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</si>
  <si>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</si>
  <si>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</si>
  <si>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</si>
  <si>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</si>
  <si>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</si>
  <si>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</si>
  <si>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</si>
  <si>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</si>
  <si>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</si>
  <si>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</si>
  <si>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</si>
  <si>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</si>
  <si>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</si>
  <si>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</si>
  <si>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</si>
  <si>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</si>
  <si>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</si>
  <si>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</si>
  <si>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</si>
  <si>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</si>
  <si>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</si>
  <si>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</si>
  <si>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</si>
  <si>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</si>
  <si>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</si>
  <si>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</si>
  <si>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</si>
  <si>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</si>
  <si>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</si>
  <si>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</si>
  <si>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</si>
  <si>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</si>
  <si>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</si>
  <si>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</si>
  <si>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</si>
  <si>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</si>
  <si>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</si>
  <si>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</si>
  <si>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</si>
  <si>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</si>
  <si>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</si>
  <si>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</si>
  <si>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</si>
  <si>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</si>
  <si>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</si>
  <si>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</si>
  <si>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</si>
  <si>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</si>
  <si>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</si>
  <si>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</si>
  <si>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</si>
  <si>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</si>
  <si>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</si>
  <si>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</si>
  <si>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</si>
  <si>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</si>
  <si>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</si>
  <si>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</si>
  <si>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</si>
  <si>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</si>
  <si>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</si>
  <si>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</si>
  <si>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</si>
  <si>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</si>
  <si>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</si>
  <si>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</si>
  <si>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</si>
  <si>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</si>
  <si>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</si>
  <si>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</si>
  <si>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</si>
  <si>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</si>
  <si>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</si>
  <si>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</si>
  <si>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</si>
  <si>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</si>
  <si>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</si>
  <si>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</si>
  <si>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</si>
  <si>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</si>
  <si>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</si>
  <si>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</si>
  <si>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</si>
  <si>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</si>
  <si>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</si>
  <si>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</si>
  <si>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</si>
  <si>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</si>
  <si>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</si>
  <si>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</si>
  <si>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</si>
  <si>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</si>
  <si>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</si>
  <si>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</si>
  <si>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</si>
  <si>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</si>
  <si>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</si>
  <si>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</si>
  <si>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</si>
  <si>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</si>
  <si>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</si>
  <si>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</si>
  <si>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 xml:space="preserve">Бизикин Артём Сергеевич </t>
  </si>
  <si>
    <t>Дубровин Анатолий Олегович</t>
  </si>
  <si>
    <t xml:space="preserve">Климёнов Константин Алексеевич </t>
  </si>
  <si>
    <t xml:space="preserve">Руденко Владислав Витальевич </t>
  </si>
  <si>
    <t>Кузнецов Вадим Александрович</t>
  </si>
  <si>
    <t>Воропаев Данил Евгеньевич</t>
  </si>
  <si>
    <t>Леснов Семен Витальевич</t>
  </si>
  <si>
    <t>Пряхин Кирилл Сергеевич</t>
  </si>
  <si>
    <t>Мех Денис Александрович</t>
  </si>
  <si>
    <t>Шокуров Виталий Валерьевич</t>
  </si>
  <si>
    <t>Васильев Владимир Денисович</t>
  </si>
  <si>
    <t>Калмыков Илья Дмитриевич</t>
  </si>
  <si>
    <t>Ли-Чи Вячеслав Николаевич</t>
  </si>
  <si>
    <t>Трифанов Николай Олегович</t>
  </si>
  <si>
    <t>Перфильев Сергей Александрович</t>
  </si>
  <si>
    <t>Шевелев Ярослав Юрьевич</t>
  </si>
  <si>
    <t>Нестеров Дмитрий Михайлович</t>
  </si>
  <si>
    <t xml:space="preserve"> «  29  »</t>
  </si>
  <si>
    <t>2017  года</t>
  </si>
  <si>
    <t>Матюханов Сергей Николаевич</t>
  </si>
  <si>
    <t>Глухов Виктор Дмитриевич</t>
  </si>
  <si>
    <t>Савин Дмитрий Николаевич</t>
  </si>
  <si>
    <t>Ильин Василий Сергеевич</t>
  </si>
  <si>
    <t>Корнилко Юрий Владимирович</t>
  </si>
  <si>
    <t>Свентицкий Илья Александрович</t>
  </si>
  <si>
    <t>Петроченко Сергей Валерьевич</t>
  </si>
  <si>
    <t>Кирилов Тимофей Леонидович</t>
  </si>
  <si>
    <t>Рвачёв Павел Сергеевич</t>
  </si>
  <si>
    <t>Здоровец Иван Валерьевич</t>
  </si>
  <si>
    <t xml:space="preserve">Саяпин Руслан Вячеславович </t>
  </si>
  <si>
    <t>Рудаков Илья Александрович</t>
  </si>
  <si>
    <t>Карякин Кирил Денисович</t>
  </si>
  <si>
    <t>17-28-0000693</t>
  </si>
  <si>
    <t>17-28-0003318</t>
  </si>
  <si>
    <t>16-28-0003261</t>
  </si>
  <si>
    <t>17-28-000-3480</t>
  </si>
  <si>
    <t>17-28-000-3461</t>
  </si>
  <si>
    <t>15-28-000-6467</t>
  </si>
  <si>
    <t xml:space="preserve">17-28-000-3462 </t>
  </si>
  <si>
    <t>17-28-0004303</t>
  </si>
  <si>
    <t>15-28-0000813</t>
  </si>
  <si>
    <t>17-28-0003393</t>
  </si>
  <si>
    <t>17-28-0003392</t>
  </si>
  <si>
    <t>15-28-0004319</t>
  </si>
  <si>
    <t>17-28-0003396</t>
  </si>
  <si>
    <t>15-28-0010235</t>
  </si>
  <si>
    <t>17-28-0003398</t>
  </si>
  <si>
    <t>17-28-0003530</t>
  </si>
  <si>
    <t>15-28-0001168</t>
  </si>
  <si>
    <t>17-28-0003683</t>
  </si>
  <si>
    <t>16-28-0014322</t>
  </si>
  <si>
    <t>16-28-0014563</t>
  </si>
  <si>
    <t>15-28-0007719</t>
  </si>
  <si>
    <t>16-28-0014413</t>
  </si>
  <si>
    <t>15-28-0011180</t>
  </si>
  <si>
    <t>15-28-0017104</t>
  </si>
  <si>
    <t>17-28-0003518</t>
  </si>
  <si>
    <t>16-28-0002765</t>
  </si>
  <si>
    <t>15-28-0000857</t>
  </si>
  <si>
    <t>17-28-0003539</t>
  </si>
  <si>
    <t>17-28-0002287</t>
  </si>
  <si>
    <t>25</t>
  </si>
  <si>
    <t>13</t>
  </si>
  <si>
    <t>10</t>
  </si>
  <si>
    <t>15</t>
  </si>
  <si>
    <t>12</t>
  </si>
  <si>
    <t>20</t>
  </si>
  <si>
    <t>17-28-0003527</t>
  </si>
  <si>
    <t>14</t>
  </si>
  <si>
    <t>8</t>
  </si>
  <si>
    <t>17</t>
  </si>
  <si>
    <t>Клименко Олег Сергеевич</t>
  </si>
  <si>
    <t>15-28-0017103</t>
  </si>
  <si>
    <t>49</t>
  </si>
  <si>
    <t>11</t>
  </si>
  <si>
    <t>Пятов Владислав Николаевич</t>
  </si>
  <si>
    <t>17-28-0003409</t>
  </si>
  <si>
    <t>Огородников Геннадий Андреевич</t>
  </si>
  <si>
    <t>17-28-0003275</t>
  </si>
  <si>
    <t>22</t>
  </si>
  <si>
    <t>баллы</t>
  </si>
  <si>
    <t>Итого</t>
  </si>
  <si>
    <t>46</t>
  </si>
  <si>
    <t>7</t>
  </si>
  <si>
    <t>60</t>
  </si>
  <si>
    <t>50</t>
  </si>
  <si>
    <t>36</t>
  </si>
  <si>
    <t>34</t>
  </si>
  <si>
    <t>28</t>
  </si>
  <si>
    <t>40</t>
  </si>
  <si>
    <t>38</t>
  </si>
  <si>
    <t>44</t>
  </si>
  <si>
    <t>31</t>
  </si>
  <si>
    <t>54</t>
  </si>
  <si>
    <t xml:space="preserve">Муниципальное учреждение спортивно-оздоровительный комплекс "Юность" </t>
  </si>
  <si>
    <t>Итоговые баллы за 2 дня</t>
  </si>
  <si>
    <t>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</si>
</sst>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113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8" fillId="0" borderId="0" xfId="0" applyFont="1"/>
    <xf numFmtId="0" fontId="0" fillId="2" borderId="7" xfId="0" applyFont="1" applyFill="1" applyBorder="1"/>
    <xf numFmtId="0" fontId="9" fillId="2" borderId="8" xfId="0" applyFont="1" applyFill="1" applyBorder="1" applyAlignment="1">
      <alignment vertical="center"/>
    </xf>
    <xf numFmtId="0" fontId="0" fillId="0" borderId="7" xfId="0" applyFont="1" applyBorder="1"/>
    <xf numFmtId="0" fontId="9" fillId="0" borderId="8" xfId="0" applyFont="1" applyBorder="1" applyAlignment="1">
      <alignment vertical="center"/>
    </xf>
    <xf numFmtId="11" fontId="9" fillId="2" borderId="8" xfId="0" applyNumberFormat="1" applyFont="1" applyFill="1" applyBorder="1" applyAlignment="1">
      <alignment vertical="center"/>
    </xf>
    <xf numFmtId="11" fontId="9" fillId="0" borderId="8" xfId="0" applyNumberFormat="1" applyFont="1" applyBorder="1" applyAlignment="1">
      <alignment vertical="center"/>
    </xf>
    <xf numFmtId="0" fontId="9" fillId="0" borderId="0" xfId="0" applyFont="1" applyAlignment="1">
      <alignment vertical="center" wrapText="1"/>
    </xf>
    <xf numFmtId="11" fontId="9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9" xfId="0" applyFont="1" applyBorder="1" applyAlignment="1">
      <alignment wrapText="1"/>
    </xf>
    <xf numFmtId="0" fontId="1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/>
    <xf numFmtId="0" fontId="5" fillId="0" borderId="0" xfId="0" applyFont="1" applyBorder="1" applyAlignment="1">
      <alignment horizontal="center" wrapText="1"/>
    </xf>
    <xf numFmtId="0" fontId="0" fillId="0" borderId="0" xfId="0" applyBorder="1"/>
    <xf numFmtId="49" fontId="0" fillId="0" borderId="0" xfId="0" applyNumberFormat="1" applyBorder="1"/>
    <xf numFmtId="0" fontId="0" fillId="0" borderId="1" xfId="0" applyBorder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wrapText="1"/>
    </xf>
    <xf numFmtId="0" fontId="0" fillId="3" borderId="1" xfId="0" applyFill="1" applyBorder="1"/>
    <xf numFmtId="0" fontId="4" fillId="4" borderId="1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5" borderId="1" xfId="0" applyFon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/>
    </xf>
    <xf numFmtId="49" fontId="4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0" fontId="4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/>
    </xf>
    <xf numFmtId="49" fontId="4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0" xfId="0" applyFill="1"/>
    <xf numFmtId="0" fontId="4" fillId="7" borderId="1" xfId="0" applyFon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/>
    </xf>
    <xf numFmtId="49" fontId="4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/>
    <xf numFmtId="0" fontId="0" fillId="7" borderId="0" xfId="0" applyFill="1"/>
    <xf numFmtId="0" fontId="0" fillId="3" borderId="5" xfId="0" applyFill="1" applyBorder="1" applyAlignment="1"/>
    <xf numFmtId="0" fontId="5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7" borderId="2" xfId="0" applyFont="1" applyFill="1" applyBorder="1" applyAlignment="1">
      <alignment horizontal="left" vertical="center" wrapText="1"/>
    </xf>
    <xf numFmtId="0" fontId="4" fillId="7" borderId="4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0" xfId="0" applyFont="1" applyBorder="1" applyAlignment="1">
      <alignment horizont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left"/>
    </xf>
    <xf numFmtId="0" fontId="4" fillId="5" borderId="2" xfId="0" applyFont="1" applyFill="1" applyBorder="1" applyAlignment="1">
      <alignment horizontal="left" vertical="top" wrapText="1"/>
    </xf>
    <xf numFmtId="0" fontId="4" fillId="5" borderId="4" xfId="0" applyFont="1" applyFill="1" applyBorder="1" applyAlignment="1">
      <alignment horizontal="center" vertical="top" wrapText="1"/>
    </xf>
    <xf numFmtId="0" fontId="4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4" fillId="6" borderId="6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4" fillId="6" borderId="2" xfId="1" applyFont="1" applyFill="1" applyBorder="1" applyAlignment="1">
      <alignment horizontal="lef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6"/>
  <sheetViews>
    <sheetView tabSelected="1" topLeftCell="A10" zoomScale="85" zoomScaleNormal="85" workbookViewId="0">
      <selection activeCell="E25" sqref="E25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10" width="17.5703125" customWidth="1"/>
    <col min="11" max="11" width="22.42578125" customWidth="1"/>
    <col min="12" max="13" width="18.28515625" customWidth="1"/>
    <col min="14" max="14" width="22.140625" customWidth="1"/>
    <col min="15" max="15" width="17" customWidth="1"/>
    <col min="16" max="16" width="13" customWidth="1"/>
    <col min="17" max="18" width="16" customWidth="1"/>
    <col min="19" max="19" width="20.7109375" customWidth="1"/>
  </cols>
  <sheetData>
    <row r="1" spans="1:24" ht="26.25" customHeight="1" x14ac:dyDescent="0.25">
      <c r="A1" s="94"/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11"/>
      <c r="S1" s="8"/>
      <c r="T1" s="1"/>
    </row>
    <row r="2" spans="1:24" ht="15.75" customHeight="1" x14ac:dyDescent="0.2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12"/>
      <c r="S2" s="6"/>
    </row>
    <row r="3" spans="1:24" ht="15.75" x14ac:dyDescent="0.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  <c r="R3" s="12"/>
      <c r="S3" s="6"/>
    </row>
    <row r="4" spans="1:24" ht="15.75" x14ac:dyDescent="0.25">
      <c r="A4" s="17"/>
      <c r="B4" s="17"/>
      <c r="C4" s="16" t="s">
        <v>298</v>
      </c>
      <c r="D4" s="38" t="s">
        <v>342</v>
      </c>
      <c r="E4" s="37"/>
      <c r="F4" s="17"/>
      <c r="G4" s="17"/>
      <c r="H4" s="17"/>
      <c r="I4" s="80"/>
      <c r="J4" s="80"/>
      <c r="K4" s="17"/>
      <c r="L4" s="17"/>
      <c r="M4" s="17"/>
      <c r="N4" s="17"/>
      <c r="O4" s="17"/>
      <c r="P4" s="17"/>
      <c r="Q4" s="17"/>
      <c r="R4" s="12"/>
      <c r="S4" s="12"/>
    </row>
    <row r="5" spans="1:24" ht="15.75" x14ac:dyDescent="0.25">
      <c r="A5" s="17"/>
      <c r="B5" s="17"/>
      <c r="C5" s="35" t="s">
        <v>299</v>
      </c>
      <c r="D5" s="25" t="s">
        <v>80</v>
      </c>
      <c r="E5" s="17"/>
      <c r="F5" s="17"/>
      <c r="G5" s="17"/>
      <c r="H5" s="17"/>
      <c r="I5" s="80"/>
      <c r="J5" s="80"/>
      <c r="K5" s="17"/>
      <c r="L5" s="17"/>
      <c r="M5" s="17"/>
      <c r="N5" s="17"/>
      <c r="O5" s="17"/>
      <c r="P5" s="17"/>
      <c r="Q5" s="17"/>
      <c r="R5" s="12"/>
      <c r="S5" s="12"/>
    </row>
    <row r="6" spans="1:24" ht="29.25" customHeight="1" x14ac:dyDescent="0.25">
      <c r="A6" s="100" t="s">
        <v>335</v>
      </c>
      <c r="B6" s="94"/>
      <c r="C6" s="94"/>
      <c r="D6" s="94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94"/>
      <c r="Q6" s="94"/>
      <c r="R6" s="12"/>
      <c r="S6" s="12"/>
    </row>
    <row r="7" spans="1:24" ht="15.75" customHeight="1" x14ac:dyDescent="0.25">
      <c r="A7" s="33" t="s">
        <v>334</v>
      </c>
      <c r="B7" s="33"/>
      <c r="C7" s="33"/>
      <c r="D7" s="40" t="s">
        <v>11</v>
      </c>
      <c r="E7" s="16" t="s">
        <v>4</v>
      </c>
      <c r="F7" s="39" t="s">
        <v>39</v>
      </c>
      <c r="G7" s="16" t="s">
        <v>5</v>
      </c>
      <c r="H7" s="36"/>
      <c r="I7" s="81"/>
      <c r="J7" s="81"/>
      <c r="K7" s="36"/>
      <c r="L7" s="36"/>
      <c r="M7" s="36"/>
      <c r="N7" s="18" t="s">
        <v>41</v>
      </c>
      <c r="O7" s="19" t="s">
        <v>361</v>
      </c>
      <c r="P7" s="19" t="s">
        <v>48</v>
      </c>
      <c r="Q7" s="20" t="s">
        <v>362</v>
      </c>
      <c r="R7" s="14"/>
      <c r="S7" s="7"/>
    </row>
    <row r="8" spans="1:24" ht="32.25" customHeight="1" x14ac:dyDescent="0.25">
      <c r="A8" s="33"/>
      <c r="B8" s="92" t="s">
        <v>332</v>
      </c>
      <c r="C8" s="92"/>
      <c r="D8" s="100" t="s">
        <v>438</v>
      </c>
      <c r="E8" s="100"/>
      <c r="F8" s="100"/>
      <c r="G8" s="100"/>
      <c r="H8" s="100"/>
      <c r="I8" s="100"/>
      <c r="J8" s="100"/>
      <c r="K8" s="100"/>
      <c r="L8" s="100"/>
      <c r="M8" s="33"/>
      <c r="N8" s="33"/>
      <c r="O8" s="33"/>
      <c r="P8" s="33"/>
      <c r="Q8" s="33"/>
      <c r="R8" s="32"/>
      <c r="S8" s="32"/>
    </row>
    <row r="9" spans="1:24" ht="32.25" customHeight="1" x14ac:dyDescent="0.25">
      <c r="A9" s="33"/>
      <c r="B9" s="93" t="s">
        <v>333</v>
      </c>
      <c r="C9" s="93"/>
      <c r="D9" s="100" t="s">
        <v>343</v>
      </c>
      <c r="E9" s="100"/>
      <c r="F9" s="100"/>
      <c r="G9" s="100"/>
      <c r="H9" s="100"/>
      <c r="I9" s="100"/>
      <c r="J9" s="100"/>
      <c r="K9" s="100"/>
      <c r="L9" s="100"/>
      <c r="M9" s="33"/>
      <c r="N9" s="33"/>
      <c r="O9" s="33"/>
      <c r="P9" s="33"/>
      <c r="Q9" s="33"/>
      <c r="R9" s="32"/>
      <c r="S9" s="32"/>
    </row>
    <row r="10" spans="1:24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13"/>
      <c r="S10" s="2"/>
    </row>
    <row r="11" spans="1:24" ht="47.25" customHeight="1" x14ac:dyDescent="0.25">
      <c r="A11" s="98" t="s">
        <v>0</v>
      </c>
      <c r="B11" s="98" t="s">
        <v>1</v>
      </c>
      <c r="C11" s="98" t="s">
        <v>337</v>
      </c>
      <c r="D11" s="98" t="s">
        <v>338</v>
      </c>
      <c r="E11" s="95" t="s">
        <v>3</v>
      </c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7"/>
      <c r="R11" s="13"/>
      <c r="S11" s="2"/>
    </row>
    <row r="12" spans="1:24" ht="54.75" customHeight="1" x14ac:dyDescent="0.25">
      <c r="A12" s="99"/>
      <c r="B12" s="99"/>
      <c r="C12" s="99"/>
      <c r="D12" s="99"/>
      <c r="E12" s="57" t="s">
        <v>267</v>
      </c>
      <c r="F12" s="78" t="s">
        <v>424</v>
      </c>
      <c r="G12" s="58" t="s">
        <v>276</v>
      </c>
      <c r="H12" s="59" t="s">
        <v>424</v>
      </c>
      <c r="I12" s="101" t="s">
        <v>270</v>
      </c>
      <c r="J12" s="102" t="s">
        <v>424</v>
      </c>
      <c r="K12" s="57" t="s">
        <v>279</v>
      </c>
      <c r="L12" s="41" t="s">
        <v>424</v>
      </c>
      <c r="M12" s="41" t="s">
        <v>425</v>
      </c>
      <c r="N12" s="3" t="s">
        <v>439</v>
      </c>
      <c r="O12" s="3"/>
      <c r="P12" s="3"/>
      <c r="Q12" s="3"/>
      <c r="R12" s="9"/>
      <c r="S12" s="9"/>
    </row>
    <row r="13" spans="1:24" s="106" customFormat="1" x14ac:dyDescent="0.25">
      <c r="A13" s="64">
        <v>1</v>
      </c>
      <c r="B13" s="103" t="s">
        <v>348</v>
      </c>
      <c r="C13" s="65"/>
      <c r="D13" s="104" t="s">
        <v>383</v>
      </c>
      <c r="E13" s="66"/>
      <c r="F13" s="66"/>
      <c r="G13" s="64">
        <v>69</v>
      </c>
      <c r="H13" s="67">
        <v>58</v>
      </c>
      <c r="I13" s="67">
        <v>68</v>
      </c>
      <c r="J13" s="67">
        <v>54</v>
      </c>
      <c r="K13" s="64">
        <v>284</v>
      </c>
      <c r="L13" s="64">
        <v>62</v>
      </c>
      <c r="M13" s="66" t="s">
        <v>440</v>
      </c>
      <c r="N13" s="64">
        <v>244</v>
      </c>
      <c r="O13" s="64"/>
      <c r="P13" s="64"/>
      <c r="Q13" s="64"/>
      <c r="R13" s="105"/>
      <c r="S13" s="105"/>
    </row>
    <row r="14" spans="1:24" s="72" customFormat="1" ht="17.25" customHeight="1" x14ac:dyDescent="0.25">
      <c r="A14" s="107">
        <v>2</v>
      </c>
      <c r="B14" s="112" t="s">
        <v>375</v>
      </c>
      <c r="C14" s="108"/>
      <c r="D14" s="109" t="s">
        <v>378</v>
      </c>
      <c r="E14" s="70" t="s">
        <v>405</v>
      </c>
      <c r="F14" s="70" t="s">
        <v>428</v>
      </c>
      <c r="G14" s="68">
        <v>61</v>
      </c>
      <c r="H14" s="71">
        <v>42</v>
      </c>
      <c r="I14" s="71"/>
      <c r="J14" s="71"/>
      <c r="K14" s="68">
        <v>275</v>
      </c>
      <c r="L14" s="68">
        <v>57</v>
      </c>
      <c r="M14" s="70">
        <f>F14+H14+L14</f>
        <v>159</v>
      </c>
      <c r="N14" s="69">
        <v>223</v>
      </c>
      <c r="O14" s="110"/>
      <c r="P14" s="110"/>
      <c r="Q14" s="110"/>
      <c r="R14" s="111"/>
      <c r="S14" s="111"/>
    </row>
    <row r="15" spans="1:24" s="77" customFormat="1" x14ac:dyDescent="0.25">
      <c r="A15" s="73">
        <v>3</v>
      </c>
      <c r="B15" s="82" t="s">
        <v>366</v>
      </c>
      <c r="C15" s="74"/>
      <c r="D15" s="83" t="s">
        <v>397</v>
      </c>
      <c r="E15" s="75" t="s">
        <v>412</v>
      </c>
      <c r="F15" s="75" t="s">
        <v>434</v>
      </c>
      <c r="G15" s="73">
        <v>55</v>
      </c>
      <c r="H15" s="76">
        <v>35</v>
      </c>
      <c r="I15" s="76"/>
      <c r="J15" s="76"/>
      <c r="K15" s="73">
        <v>270</v>
      </c>
      <c r="L15" s="73">
        <v>55</v>
      </c>
      <c r="M15" s="75">
        <f t="shared" ref="M15:M44" si="0">F15+H15+L15</f>
        <v>128</v>
      </c>
      <c r="N15" s="73">
        <v>186</v>
      </c>
      <c r="O15" s="84"/>
      <c r="P15" s="84"/>
      <c r="Q15" s="84"/>
      <c r="R15" s="89"/>
      <c r="S15" s="89"/>
      <c r="T15" s="90"/>
      <c r="U15" s="90"/>
      <c r="V15" s="90"/>
      <c r="W15" s="90"/>
      <c r="X15" s="90"/>
    </row>
    <row r="16" spans="1:24" s="90" customFormat="1" x14ac:dyDescent="0.25">
      <c r="A16" s="84">
        <f t="shared" ref="A16" si="1">A15+1</f>
        <v>4</v>
      </c>
      <c r="B16" s="85" t="s">
        <v>351</v>
      </c>
      <c r="C16" s="86"/>
      <c r="D16" s="87" t="s">
        <v>386</v>
      </c>
      <c r="E16" s="88" t="s">
        <v>408</v>
      </c>
      <c r="F16" s="88" t="s">
        <v>433</v>
      </c>
      <c r="G16" s="84">
        <v>60</v>
      </c>
      <c r="H16" s="59">
        <v>40</v>
      </c>
      <c r="I16" s="59"/>
      <c r="J16" s="59"/>
      <c r="K16" s="84">
        <v>252</v>
      </c>
      <c r="L16" s="84">
        <v>46</v>
      </c>
      <c r="M16" s="88">
        <f t="shared" si="0"/>
        <v>126</v>
      </c>
      <c r="N16" s="60">
        <v>171</v>
      </c>
      <c r="O16" s="84"/>
      <c r="P16" s="84"/>
      <c r="Q16" s="84"/>
      <c r="R16" s="89"/>
      <c r="S16" s="89"/>
    </row>
    <row r="17" spans="1:19" x14ac:dyDescent="0.25">
      <c r="A17" s="4">
        <v>5</v>
      </c>
      <c r="B17" s="55" t="s">
        <v>350</v>
      </c>
      <c r="C17" s="47"/>
      <c r="D17" s="49" t="s">
        <v>385</v>
      </c>
      <c r="E17" s="42" t="s">
        <v>408</v>
      </c>
      <c r="F17" s="42" t="s">
        <v>433</v>
      </c>
      <c r="G17" s="4">
        <v>60</v>
      </c>
      <c r="H17" s="41">
        <v>40</v>
      </c>
      <c r="I17" s="41"/>
      <c r="J17" s="41"/>
      <c r="K17" s="4">
        <v>255</v>
      </c>
      <c r="L17" s="4">
        <v>47</v>
      </c>
      <c r="M17" s="42">
        <f t="shared" si="0"/>
        <v>127</v>
      </c>
      <c r="N17" s="60">
        <v>168</v>
      </c>
      <c r="O17" s="4"/>
      <c r="P17" s="4"/>
      <c r="Q17" s="4"/>
      <c r="R17" s="5"/>
      <c r="S17" s="5"/>
    </row>
    <row r="18" spans="1:19" x14ac:dyDescent="0.25">
      <c r="A18" s="4">
        <v>6</v>
      </c>
      <c r="B18" s="55" t="s">
        <v>371</v>
      </c>
      <c r="C18" s="47"/>
      <c r="D18" s="49" t="s">
        <v>403</v>
      </c>
      <c r="E18" s="52" t="s">
        <v>408</v>
      </c>
      <c r="F18" s="52" t="s">
        <v>433</v>
      </c>
      <c r="G18" s="47">
        <v>56</v>
      </c>
      <c r="H18" s="41">
        <v>36</v>
      </c>
      <c r="I18" s="41"/>
      <c r="J18" s="41"/>
      <c r="K18" s="47">
        <v>275</v>
      </c>
      <c r="L18" s="47">
        <v>57</v>
      </c>
      <c r="M18" s="42">
        <f t="shared" si="0"/>
        <v>133</v>
      </c>
      <c r="N18" s="62">
        <v>151</v>
      </c>
      <c r="O18" s="41"/>
      <c r="P18" s="41"/>
      <c r="Q18" s="41"/>
      <c r="R18" s="5"/>
      <c r="S18" s="5"/>
    </row>
    <row r="19" spans="1:19" x14ac:dyDescent="0.25">
      <c r="A19" s="4">
        <v>7</v>
      </c>
      <c r="B19" s="55" t="s">
        <v>356</v>
      </c>
      <c r="C19" s="47"/>
      <c r="D19" s="49" t="s">
        <v>411</v>
      </c>
      <c r="E19" s="52" t="s">
        <v>410</v>
      </c>
      <c r="F19" s="52" t="s">
        <v>429</v>
      </c>
      <c r="G19" s="47">
        <v>65</v>
      </c>
      <c r="H19" s="41">
        <v>66</v>
      </c>
      <c r="I19" s="41"/>
      <c r="J19" s="41"/>
      <c r="K19" s="47">
        <v>230</v>
      </c>
      <c r="L19" s="47">
        <v>35</v>
      </c>
      <c r="M19" s="42">
        <f t="shared" si="0"/>
        <v>151</v>
      </c>
      <c r="N19" s="62">
        <v>151</v>
      </c>
      <c r="O19" s="41"/>
      <c r="P19" s="41"/>
      <c r="Q19" s="41"/>
      <c r="R19" s="5"/>
      <c r="S19" s="5"/>
    </row>
    <row r="20" spans="1:19" x14ac:dyDescent="0.25">
      <c r="A20" s="4">
        <v>8</v>
      </c>
      <c r="B20" s="55" t="s">
        <v>352</v>
      </c>
      <c r="C20" s="47"/>
      <c r="D20" s="49" t="s">
        <v>387</v>
      </c>
      <c r="E20" s="42" t="s">
        <v>406</v>
      </c>
      <c r="F20" s="42" t="s">
        <v>430</v>
      </c>
      <c r="G20" s="4">
        <v>60</v>
      </c>
      <c r="H20" s="41">
        <v>40</v>
      </c>
      <c r="I20" s="41"/>
      <c r="J20" s="41"/>
      <c r="K20" s="4">
        <v>240</v>
      </c>
      <c r="L20" s="4">
        <v>40</v>
      </c>
      <c r="M20" s="42">
        <f t="shared" si="0"/>
        <v>116</v>
      </c>
      <c r="N20" s="60">
        <v>150</v>
      </c>
      <c r="O20" s="4"/>
      <c r="P20" s="4"/>
      <c r="Q20" s="4"/>
      <c r="R20" s="5"/>
      <c r="S20" s="5"/>
    </row>
    <row r="21" spans="1:19" ht="15.75" x14ac:dyDescent="0.25">
      <c r="A21" s="4">
        <v>9</v>
      </c>
      <c r="B21" s="54" t="s">
        <v>370</v>
      </c>
      <c r="C21" s="47"/>
      <c r="D21" s="48" t="s">
        <v>402</v>
      </c>
      <c r="E21" s="50"/>
      <c r="F21" s="50"/>
      <c r="G21" s="51">
        <v>65</v>
      </c>
      <c r="H21" s="41">
        <v>66</v>
      </c>
      <c r="I21" s="41"/>
      <c r="J21" s="41"/>
      <c r="K21" s="51">
        <v>245</v>
      </c>
      <c r="L21" s="51">
        <v>42</v>
      </c>
      <c r="M21" s="42">
        <f t="shared" si="0"/>
        <v>108</v>
      </c>
      <c r="N21" s="61">
        <v>147</v>
      </c>
      <c r="O21" s="43"/>
      <c r="P21" s="43"/>
      <c r="Q21" s="43"/>
      <c r="R21" s="5"/>
      <c r="S21" s="5"/>
    </row>
    <row r="22" spans="1:19" x14ac:dyDescent="0.25">
      <c r="A22" s="4">
        <v>10</v>
      </c>
      <c r="B22" s="55" t="s">
        <v>372</v>
      </c>
      <c r="C22" s="47"/>
      <c r="D22" s="49" t="s">
        <v>404</v>
      </c>
      <c r="E22" s="52" t="s">
        <v>407</v>
      </c>
      <c r="F22" s="52" t="s">
        <v>432</v>
      </c>
      <c r="G22" s="47">
        <v>51</v>
      </c>
      <c r="H22" s="41">
        <v>31</v>
      </c>
      <c r="I22" s="41"/>
      <c r="J22" s="41"/>
      <c r="K22" s="47">
        <v>245</v>
      </c>
      <c r="L22" s="47">
        <v>42</v>
      </c>
      <c r="M22" s="42">
        <f t="shared" si="0"/>
        <v>101</v>
      </c>
      <c r="N22" s="62">
        <v>144</v>
      </c>
      <c r="O22" s="41"/>
      <c r="P22" s="41"/>
      <c r="Q22" s="41"/>
      <c r="R22" s="5"/>
      <c r="S22" s="5"/>
    </row>
    <row r="23" spans="1:19" x14ac:dyDescent="0.25">
      <c r="A23" s="4">
        <v>11</v>
      </c>
      <c r="B23" s="53" t="s">
        <v>373</v>
      </c>
      <c r="C23" s="47"/>
      <c r="D23" s="48" t="s">
        <v>376</v>
      </c>
      <c r="E23" s="4">
        <v>18</v>
      </c>
      <c r="F23" s="42" t="s">
        <v>426</v>
      </c>
      <c r="G23" s="4">
        <v>47</v>
      </c>
      <c r="H23" s="41">
        <v>27</v>
      </c>
      <c r="I23" s="41"/>
      <c r="J23" s="41"/>
      <c r="K23" s="4">
        <v>233</v>
      </c>
      <c r="L23" s="4">
        <v>36</v>
      </c>
      <c r="M23" s="42">
        <f t="shared" si="0"/>
        <v>109</v>
      </c>
      <c r="N23" s="62">
        <v>139</v>
      </c>
      <c r="O23" s="4"/>
      <c r="P23" s="4"/>
      <c r="Q23" s="4"/>
      <c r="R23" s="5"/>
      <c r="S23" s="5"/>
    </row>
    <row r="24" spans="1:19" x14ac:dyDescent="0.25">
      <c r="A24" s="4">
        <v>12</v>
      </c>
      <c r="B24" s="55" t="s">
        <v>355</v>
      </c>
      <c r="C24" s="47"/>
      <c r="D24" s="49" t="s">
        <v>390</v>
      </c>
      <c r="E24" s="42" t="s">
        <v>410</v>
      </c>
      <c r="F24" s="42" t="s">
        <v>429</v>
      </c>
      <c r="G24" s="4">
        <v>59</v>
      </c>
      <c r="H24" s="41">
        <v>39</v>
      </c>
      <c r="I24" s="41"/>
      <c r="J24" s="41"/>
      <c r="K24" s="4"/>
      <c r="L24" s="4"/>
      <c r="M24" s="42">
        <f t="shared" si="0"/>
        <v>89</v>
      </c>
      <c r="N24" s="60">
        <v>137</v>
      </c>
      <c r="O24" s="4"/>
      <c r="P24" s="4"/>
      <c r="Q24" s="4"/>
      <c r="R24" s="5"/>
      <c r="S24" s="5"/>
    </row>
    <row r="25" spans="1:19" x14ac:dyDescent="0.25">
      <c r="A25" s="4">
        <v>13</v>
      </c>
      <c r="B25" s="55" t="s">
        <v>354</v>
      </c>
      <c r="C25" s="47"/>
      <c r="D25" s="49" t="s">
        <v>389</v>
      </c>
      <c r="E25" s="42" t="s">
        <v>406</v>
      </c>
      <c r="F25" s="42" t="s">
        <v>430</v>
      </c>
      <c r="G25" s="4">
        <v>60</v>
      </c>
      <c r="H25" s="41">
        <v>40</v>
      </c>
      <c r="I25" s="41"/>
      <c r="J25" s="41"/>
      <c r="K25" s="4">
        <v>240</v>
      </c>
      <c r="L25" s="4">
        <v>40</v>
      </c>
      <c r="M25" s="42">
        <f t="shared" si="0"/>
        <v>116</v>
      </c>
      <c r="N25" s="60">
        <v>136</v>
      </c>
      <c r="O25" s="4"/>
      <c r="P25" s="4"/>
      <c r="Q25" s="4"/>
      <c r="R25" s="5"/>
      <c r="S25" s="5"/>
    </row>
    <row r="26" spans="1:19" x14ac:dyDescent="0.25">
      <c r="A26" s="4">
        <v>14</v>
      </c>
      <c r="B26" s="55" t="s">
        <v>349</v>
      </c>
      <c r="C26" s="47"/>
      <c r="D26" s="49" t="s">
        <v>384</v>
      </c>
      <c r="E26" s="42" t="s">
        <v>408</v>
      </c>
      <c r="F26" s="42" t="s">
        <v>433</v>
      </c>
      <c r="G26" s="4">
        <v>65</v>
      </c>
      <c r="H26" s="41">
        <v>50</v>
      </c>
      <c r="I26" s="41"/>
      <c r="J26" s="41"/>
      <c r="K26" s="4">
        <v>210</v>
      </c>
      <c r="L26" s="4">
        <v>25</v>
      </c>
      <c r="M26" s="42">
        <f t="shared" si="0"/>
        <v>115</v>
      </c>
      <c r="N26" s="60">
        <v>131</v>
      </c>
      <c r="O26" s="4"/>
      <c r="P26" s="4"/>
      <c r="Q26" s="4"/>
      <c r="R26" s="5"/>
      <c r="S26" s="5"/>
    </row>
    <row r="27" spans="1:19" x14ac:dyDescent="0.25">
      <c r="A27" s="4">
        <v>15</v>
      </c>
      <c r="B27" s="55" t="s">
        <v>353</v>
      </c>
      <c r="C27" s="47"/>
      <c r="D27" s="49" t="s">
        <v>388</v>
      </c>
      <c r="E27" s="42" t="s">
        <v>409</v>
      </c>
      <c r="F27" s="42" t="s">
        <v>431</v>
      </c>
      <c r="G27" s="4">
        <v>51</v>
      </c>
      <c r="H27" s="41">
        <v>31</v>
      </c>
      <c r="I27" s="41"/>
      <c r="J27" s="41"/>
      <c r="K27" s="4">
        <v>212</v>
      </c>
      <c r="L27" s="4">
        <v>36</v>
      </c>
      <c r="M27" s="42">
        <f t="shared" si="0"/>
        <v>101</v>
      </c>
      <c r="N27" s="60">
        <v>131</v>
      </c>
      <c r="O27" s="4"/>
      <c r="P27" s="4"/>
      <c r="Q27" s="4"/>
      <c r="R27" s="5"/>
      <c r="S27" s="5"/>
    </row>
    <row r="28" spans="1:19" ht="15" customHeight="1" x14ac:dyDescent="0.25">
      <c r="A28" s="4">
        <v>16</v>
      </c>
      <c r="B28" s="56" t="s">
        <v>421</v>
      </c>
      <c r="C28" s="47"/>
      <c r="D28" s="49" t="s">
        <v>422</v>
      </c>
      <c r="E28" s="52" t="s">
        <v>423</v>
      </c>
      <c r="F28" s="52" t="s">
        <v>437</v>
      </c>
      <c r="G28" s="47">
        <v>56</v>
      </c>
      <c r="H28" s="41">
        <v>36</v>
      </c>
      <c r="I28" s="41"/>
      <c r="J28" s="41"/>
      <c r="K28" s="47"/>
      <c r="L28" s="47"/>
      <c r="M28" s="42">
        <f t="shared" si="0"/>
        <v>90</v>
      </c>
      <c r="N28" s="62">
        <v>125</v>
      </c>
      <c r="O28" s="41"/>
      <c r="P28" s="41"/>
      <c r="Q28" s="41"/>
      <c r="R28" s="15"/>
      <c r="S28" s="5"/>
    </row>
    <row r="29" spans="1:19" ht="96" hidden="1" customHeight="1" x14ac:dyDescent="0.25">
      <c r="A29" s="4">
        <v>17</v>
      </c>
      <c r="B29" s="55" t="s">
        <v>356</v>
      </c>
      <c r="C29" s="47"/>
      <c r="D29" s="49"/>
      <c r="E29" s="42"/>
      <c r="F29" s="42"/>
      <c r="G29" s="4"/>
      <c r="H29" s="41"/>
      <c r="I29" s="41"/>
      <c r="J29" s="41"/>
      <c r="K29" s="4"/>
      <c r="L29" s="4"/>
      <c r="M29" s="42">
        <f t="shared" si="0"/>
        <v>0</v>
      </c>
      <c r="N29" s="60">
        <v>151</v>
      </c>
      <c r="O29" s="4"/>
      <c r="P29" s="4"/>
      <c r="Q29" s="4"/>
      <c r="R29" s="15"/>
      <c r="S29" s="10"/>
    </row>
    <row r="30" spans="1:19" x14ac:dyDescent="0.25">
      <c r="A30" s="4">
        <v>18</v>
      </c>
      <c r="B30" s="54" t="s">
        <v>344</v>
      </c>
      <c r="C30" s="47"/>
      <c r="D30" s="48" t="s">
        <v>379</v>
      </c>
      <c r="E30" s="42" t="s">
        <v>406</v>
      </c>
      <c r="F30" s="42" t="s">
        <v>430</v>
      </c>
      <c r="G30" s="4">
        <v>48</v>
      </c>
      <c r="H30" s="41">
        <v>64</v>
      </c>
      <c r="I30" s="41"/>
      <c r="J30" s="41"/>
      <c r="K30" s="4"/>
      <c r="L30" s="4"/>
      <c r="M30" s="42">
        <f t="shared" si="0"/>
        <v>100</v>
      </c>
      <c r="N30" s="60">
        <v>120</v>
      </c>
      <c r="O30" s="4"/>
      <c r="P30" s="4"/>
      <c r="Q30" s="4"/>
    </row>
    <row r="31" spans="1:19" x14ac:dyDescent="0.25">
      <c r="A31" s="4">
        <v>19</v>
      </c>
      <c r="B31" s="55" t="s">
        <v>357</v>
      </c>
      <c r="C31" s="47"/>
      <c r="D31" s="49" t="s">
        <v>391</v>
      </c>
      <c r="E31" s="42" t="s">
        <v>408</v>
      </c>
      <c r="F31" s="42" t="s">
        <v>433</v>
      </c>
      <c r="G31" s="4">
        <v>60</v>
      </c>
      <c r="H31" s="41">
        <v>40</v>
      </c>
      <c r="I31" s="41"/>
      <c r="J31" s="41"/>
      <c r="K31" s="4">
        <v>240</v>
      </c>
      <c r="L31" s="4">
        <v>40</v>
      </c>
      <c r="M31" s="42">
        <f t="shared" si="0"/>
        <v>120</v>
      </c>
      <c r="N31" s="60">
        <v>120</v>
      </c>
      <c r="O31" s="4"/>
      <c r="P31" s="4"/>
      <c r="Q31" s="4"/>
    </row>
    <row r="32" spans="1:19" x14ac:dyDescent="0.25">
      <c r="A32" s="4">
        <v>20</v>
      </c>
      <c r="B32" s="54" t="s">
        <v>367</v>
      </c>
      <c r="C32" s="47"/>
      <c r="D32" s="49" t="s">
        <v>398</v>
      </c>
      <c r="E32" s="42" t="s">
        <v>409</v>
      </c>
      <c r="F32" s="42" t="s">
        <v>431</v>
      </c>
      <c r="G32" s="4">
        <v>24</v>
      </c>
      <c r="H32" s="41">
        <v>9</v>
      </c>
      <c r="I32" s="41"/>
      <c r="J32" s="41"/>
      <c r="K32" s="4">
        <v>230</v>
      </c>
      <c r="L32" s="4">
        <v>35</v>
      </c>
      <c r="M32" s="42">
        <f t="shared" si="0"/>
        <v>78</v>
      </c>
      <c r="N32" s="60">
        <v>119</v>
      </c>
      <c r="O32" s="4"/>
      <c r="P32" s="4"/>
      <c r="Q32" s="4"/>
    </row>
    <row r="33" spans="1:17" x14ac:dyDescent="0.25">
      <c r="A33" s="4">
        <v>21</v>
      </c>
      <c r="B33" s="54" t="s">
        <v>346</v>
      </c>
      <c r="C33" s="47"/>
      <c r="D33" s="48" t="s">
        <v>381</v>
      </c>
      <c r="E33" s="42" t="s">
        <v>407</v>
      </c>
      <c r="F33" s="42" t="s">
        <v>432</v>
      </c>
      <c r="G33" s="4">
        <v>59</v>
      </c>
      <c r="H33" s="41">
        <v>39</v>
      </c>
      <c r="I33" s="41"/>
      <c r="J33" s="41"/>
      <c r="K33" s="4"/>
      <c r="L33" s="4"/>
      <c r="M33" s="42">
        <f t="shared" si="0"/>
        <v>67</v>
      </c>
      <c r="N33" s="60">
        <v>116</v>
      </c>
      <c r="O33" s="4"/>
      <c r="P33" s="4"/>
      <c r="Q33" s="4"/>
    </row>
    <row r="34" spans="1:17" x14ac:dyDescent="0.25">
      <c r="A34" s="4">
        <v>22</v>
      </c>
      <c r="B34" s="54" t="s">
        <v>345</v>
      </c>
      <c r="C34" s="47"/>
      <c r="D34" s="48" t="s">
        <v>380</v>
      </c>
      <c r="E34" s="42" t="s">
        <v>406</v>
      </c>
      <c r="F34" s="42" t="s">
        <v>430</v>
      </c>
      <c r="G34" s="4">
        <v>45</v>
      </c>
      <c r="H34" s="41">
        <v>46</v>
      </c>
      <c r="I34" s="41"/>
      <c r="J34" s="41"/>
      <c r="K34" s="4"/>
      <c r="L34" s="4"/>
      <c r="M34" s="42">
        <f t="shared" si="0"/>
        <v>82</v>
      </c>
      <c r="N34" s="60">
        <v>112</v>
      </c>
      <c r="O34" s="4"/>
      <c r="P34" s="4"/>
      <c r="Q34" s="4"/>
    </row>
    <row r="35" spans="1:17" x14ac:dyDescent="0.25">
      <c r="A35" s="4">
        <v>23</v>
      </c>
      <c r="B35" s="53" t="s">
        <v>374</v>
      </c>
      <c r="C35" s="47"/>
      <c r="D35" s="48" t="s">
        <v>377</v>
      </c>
      <c r="E35" s="4">
        <v>3</v>
      </c>
      <c r="F35" s="42" t="s">
        <v>427</v>
      </c>
      <c r="G35" s="4">
        <v>45</v>
      </c>
      <c r="H35" s="41">
        <v>25</v>
      </c>
      <c r="I35" s="41"/>
      <c r="J35" s="41"/>
      <c r="K35" s="4">
        <v>248</v>
      </c>
      <c r="L35" s="4">
        <v>44</v>
      </c>
      <c r="M35" s="42">
        <f t="shared" si="0"/>
        <v>76</v>
      </c>
      <c r="N35" s="62">
        <v>107</v>
      </c>
      <c r="O35" s="4"/>
      <c r="P35" s="4"/>
      <c r="Q35" s="4"/>
    </row>
    <row r="36" spans="1:17" x14ac:dyDescent="0.25">
      <c r="A36" s="4">
        <v>24</v>
      </c>
      <c r="B36" s="55" t="s">
        <v>360</v>
      </c>
      <c r="C36" s="47"/>
      <c r="D36" s="49" t="s">
        <v>393</v>
      </c>
      <c r="E36" s="52" t="s">
        <v>410</v>
      </c>
      <c r="F36" s="52" t="s">
        <v>429</v>
      </c>
      <c r="G36" s="47"/>
      <c r="H36" s="41"/>
      <c r="I36" s="41"/>
      <c r="J36" s="41"/>
      <c r="K36" s="47"/>
      <c r="L36" s="47"/>
      <c r="M36" s="42">
        <f t="shared" si="0"/>
        <v>50</v>
      </c>
      <c r="N36" s="62">
        <v>100</v>
      </c>
      <c r="O36" s="41"/>
      <c r="P36" s="41"/>
      <c r="Q36" s="41"/>
    </row>
    <row r="37" spans="1:17" x14ac:dyDescent="0.25">
      <c r="A37" s="4">
        <v>25</v>
      </c>
      <c r="B37" s="54" t="s">
        <v>369</v>
      </c>
      <c r="C37" s="47"/>
      <c r="D37" s="48" t="s">
        <v>401</v>
      </c>
      <c r="E37" s="42" t="s">
        <v>414</v>
      </c>
      <c r="F37" s="42" t="s">
        <v>435</v>
      </c>
      <c r="G37" s="4"/>
      <c r="H37" s="41"/>
      <c r="I37" s="41"/>
      <c r="J37" s="41"/>
      <c r="K37" s="4">
        <v>222</v>
      </c>
      <c r="L37" s="4">
        <v>31</v>
      </c>
      <c r="M37" s="42">
        <f t="shared" si="0"/>
        <v>75</v>
      </c>
      <c r="N37" s="60">
        <v>92</v>
      </c>
      <c r="O37" s="4"/>
      <c r="P37" s="4"/>
      <c r="Q37" s="4"/>
    </row>
    <row r="38" spans="1:17" x14ac:dyDescent="0.25">
      <c r="A38" s="4">
        <v>26</v>
      </c>
      <c r="B38" s="55" t="s">
        <v>360</v>
      </c>
      <c r="C38" s="47"/>
      <c r="D38" s="49" t="s">
        <v>393</v>
      </c>
      <c r="E38" s="42"/>
      <c r="F38" s="42"/>
      <c r="G38" s="4">
        <v>60</v>
      </c>
      <c r="H38" s="41">
        <v>40</v>
      </c>
      <c r="I38" s="41"/>
      <c r="J38" s="41"/>
      <c r="K38" s="4">
        <v>255</v>
      </c>
      <c r="L38" s="4">
        <v>47</v>
      </c>
      <c r="M38" s="42">
        <f t="shared" si="0"/>
        <v>87</v>
      </c>
      <c r="N38" s="60">
        <v>87</v>
      </c>
      <c r="O38" s="4"/>
      <c r="P38" s="4"/>
      <c r="Q38" s="4"/>
    </row>
    <row r="39" spans="1:17" x14ac:dyDescent="0.25">
      <c r="A39" s="4">
        <v>27</v>
      </c>
      <c r="B39" s="54" t="s">
        <v>347</v>
      </c>
      <c r="C39" s="47"/>
      <c r="D39" s="48" t="s">
        <v>382</v>
      </c>
      <c r="E39" s="42" t="s">
        <v>406</v>
      </c>
      <c r="F39" s="42" t="s">
        <v>430</v>
      </c>
      <c r="G39" s="4">
        <v>40</v>
      </c>
      <c r="H39" s="41">
        <v>20</v>
      </c>
      <c r="I39" s="41"/>
      <c r="J39" s="41"/>
      <c r="K39" s="4"/>
      <c r="L39" s="4"/>
      <c r="M39" s="42">
        <f t="shared" si="0"/>
        <v>56</v>
      </c>
      <c r="N39" s="60">
        <v>82</v>
      </c>
      <c r="O39" s="4"/>
      <c r="P39" s="4"/>
      <c r="Q39" s="4"/>
    </row>
    <row r="40" spans="1:17" x14ac:dyDescent="0.25">
      <c r="A40" s="4">
        <f t="shared" ref="A40:A48" si="2">A39+1</f>
        <v>28</v>
      </c>
      <c r="B40" s="54" t="s">
        <v>368</v>
      </c>
      <c r="C40" s="47"/>
      <c r="D40" s="48" t="s">
        <v>399</v>
      </c>
      <c r="E40" s="42" t="s">
        <v>413</v>
      </c>
      <c r="F40" s="42" t="s">
        <v>423</v>
      </c>
      <c r="G40" s="4">
        <v>41</v>
      </c>
      <c r="H40" s="41">
        <v>21</v>
      </c>
      <c r="I40" s="41"/>
      <c r="J40" s="41"/>
      <c r="K40" s="4">
        <v>200</v>
      </c>
      <c r="L40" s="4">
        <v>20</v>
      </c>
      <c r="M40" s="42">
        <f t="shared" si="0"/>
        <v>63</v>
      </c>
      <c r="N40" s="60">
        <v>63</v>
      </c>
      <c r="O40" s="4"/>
      <c r="P40" s="4"/>
      <c r="Q40" s="4"/>
    </row>
    <row r="41" spans="1:17" x14ac:dyDescent="0.25">
      <c r="A41" s="4">
        <f t="shared" si="2"/>
        <v>29</v>
      </c>
      <c r="B41" s="55" t="s">
        <v>415</v>
      </c>
      <c r="C41" s="47"/>
      <c r="D41" s="49" t="s">
        <v>416</v>
      </c>
      <c r="E41" s="52" t="s">
        <v>418</v>
      </c>
      <c r="F41" s="52" t="s">
        <v>436</v>
      </c>
      <c r="G41" s="52" t="s">
        <v>417</v>
      </c>
      <c r="H41" s="41">
        <v>29</v>
      </c>
      <c r="I41" s="41"/>
      <c r="J41" s="41"/>
      <c r="K41" s="47"/>
      <c r="L41" s="47"/>
      <c r="M41" s="42">
        <f t="shared" si="0"/>
        <v>60</v>
      </c>
      <c r="N41" s="62">
        <v>60</v>
      </c>
      <c r="O41" s="41"/>
      <c r="P41" s="41"/>
      <c r="Q41" s="41"/>
    </row>
    <row r="42" spans="1:17" x14ac:dyDescent="0.25">
      <c r="A42" s="4">
        <f t="shared" si="2"/>
        <v>30</v>
      </c>
      <c r="B42" s="54" t="s">
        <v>358</v>
      </c>
      <c r="C42" s="47"/>
      <c r="D42" s="48" t="s">
        <v>400</v>
      </c>
      <c r="E42" s="42"/>
      <c r="F42" s="42"/>
      <c r="G42" s="4"/>
      <c r="H42" s="41"/>
      <c r="I42" s="41"/>
      <c r="J42" s="41"/>
      <c r="K42" s="4">
        <v>220</v>
      </c>
      <c r="L42" s="4">
        <v>30</v>
      </c>
      <c r="M42" s="42">
        <f t="shared" si="0"/>
        <v>30</v>
      </c>
      <c r="N42" s="60">
        <v>43</v>
      </c>
      <c r="O42" s="4"/>
      <c r="P42" s="4"/>
      <c r="Q42" s="4"/>
    </row>
    <row r="43" spans="1:17" ht="15.75" x14ac:dyDescent="0.25">
      <c r="A43" s="4">
        <f t="shared" si="2"/>
        <v>31</v>
      </c>
      <c r="B43" s="54" t="s">
        <v>359</v>
      </c>
      <c r="C43" s="47"/>
      <c r="D43" s="48" t="s">
        <v>392</v>
      </c>
      <c r="E43" s="50"/>
      <c r="F43" s="50"/>
      <c r="G43" s="51"/>
      <c r="H43" s="41"/>
      <c r="I43" s="41"/>
      <c r="J43" s="41"/>
      <c r="K43" s="51">
        <v>201</v>
      </c>
      <c r="L43" s="51">
        <v>20</v>
      </c>
      <c r="M43" s="42">
        <f t="shared" si="0"/>
        <v>20</v>
      </c>
      <c r="N43" s="61">
        <v>39</v>
      </c>
      <c r="O43" s="43"/>
      <c r="P43" s="43"/>
      <c r="Q43" s="43"/>
    </row>
    <row r="44" spans="1:17" x14ac:dyDescent="0.25">
      <c r="A44" s="4">
        <f t="shared" si="2"/>
        <v>32</v>
      </c>
      <c r="B44" s="54" t="s">
        <v>359</v>
      </c>
      <c r="C44" s="47"/>
      <c r="D44" s="48" t="s">
        <v>392</v>
      </c>
      <c r="E44" s="42"/>
      <c r="F44" s="42"/>
      <c r="G44" s="4">
        <v>53</v>
      </c>
      <c r="H44" s="41">
        <v>33</v>
      </c>
      <c r="I44" s="41"/>
      <c r="J44" s="41"/>
      <c r="K44" s="4"/>
      <c r="L44" s="4"/>
      <c r="M44" s="42">
        <f t="shared" si="0"/>
        <v>33</v>
      </c>
      <c r="N44" s="60">
        <v>33</v>
      </c>
      <c r="O44" s="4"/>
      <c r="P44" s="4"/>
      <c r="Q44" s="4"/>
    </row>
    <row r="45" spans="1:17" x14ac:dyDescent="0.25">
      <c r="A45" s="4">
        <f t="shared" si="2"/>
        <v>33</v>
      </c>
      <c r="B45" s="54" t="s">
        <v>364</v>
      </c>
      <c r="C45" s="47"/>
      <c r="D45" s="49" t="s">
        <v>395</v>
      </c>
      <c r="E45" s="42"/>
      <c r="F45" s="42"/>
      <c r="G45" s="4"/>
      <c r="H45" s="41"/>
      <c r="I45" s="41"/>
      <c r="J45" s="41"/>
      <c r="K45" s="4"/>
      <c r="L45" s="4"/>
      <c r="M45" s="42">
        <f t="shared" ref="M45:M48" si="3">F45+H45+L45</f>
        <v>0</v>
      </c>
      <c r="N45" s="60">
        <v>30</v>
      </c>
      <c r="O45" s="4"/>
      <c r="P45" s="4"/>
      <c r="Q45" s="4"/>
    </row>
    <row r="46" spans="1:17" x14ac:dyDescent="0.25">
      <c r="A46" s="4">
        <f t="shared" si="2"/>
        <v>34</v>
      </c>
      <c r="B46" s="54" t="s">
        <v>365</v>
      </c>
      <c r="C46" s="47"/>
      <c r="D46" s="63" t="s">
        <v>396</v>
      </c>
      <c r="E46" s="42"/>
      <c r="F46" s="42"/>
      <c r="G46" s="4"/>
      <c r="H46" s="41"/>
      <c r="I46" s="41"/>
      <c r="J46" s="41"/>
      <c r="K46" s="4"/>
      <c r="L46" s="4"/>
      <c r="M46" s="42">
        <f t="shared" si="3"/>
        <v>0</v>
      </c>
      <c r="N46" s="60">
        <v>30</v>
      </c>
      <c r="O46" s="4"/>
      <c r="P46" s="4"/>
      <c r="Q46" s="4"/>
    </row>
    <row r="47" spans="1:17" x14ac:dyDescent="0.25">
      <c r="A47" s="4">
        <f t="shared" si="2"/>
        <v>35</v>
      </c>
      <c r="B47" s="54" t="s">
        <v>363</v>
      </c>
      <c r="C47" s="47"/>
      <c r="D47" s="49" t="s">
        <v>394</v>
      </c>
      <c r="E47" s="42"/>
      <c r="F47" s="42"/>
      <c r="G47" s="4"/>
      <c r="H47" s="41"/>
      <c r="I47" s="41"/>
      <c r="J47" s="41"/>
      <c r="K47" s="4"/>
      <c r="L47" s="4"/>
      <c r="M47" s="42">
        <f t="shared" si="3"/>
        <v>0</v>
      </c>
      <c r="N47" s="60">
        <v>28</v>
      </c>
      <c r="O47" s="4"/>
      <c r="P47" s="4"/>
      <c r="Q47" s="4"/>
    </row>
    <row r="48" spans="1:17" ht="15" customHeight="1" x14ac:dyDescent="0.25">
      <c r="A48" s="4">
        <f t="shared" si="2"/>
        <v>36</v>
      </c>
      <c r="B48" s="55" t="s">
        <v>419</v>
      </c>
      <c r="C48" s="47"/>
      <c r="D48" s="49" t="s">
        <v>420</v>
      </c>
      <c r="E48" s="52"/>
      <c r="F48" s="52"/>
      <c r="G48" s="47">
        <v>31</v>
      </c>
      <c r="H48" s="41">
        <v>13</v>
      </c>
      <c r="I48" s="41"/>
      <c r="J48" s="41"/>
      <c r="K48" s="47"/>
      <c r="L48" s="47"/>
      <c r="M48" s="42">
        <f t="shared" si="3"/>
        <v>13</v>
      </c>
      <c r="N48" s="62">
        <v>13</v>
      </c>
      <c r="O48" s="41"/>
      <c r="P48" s="41"/>
      <c r="Q48" s="41"/>
    </row>
    <row r="50" spans="1:16" ht="15.75" customHeight="1" x14ac:dyDescent="0.25"/>
    <row r="53" spans="1:16" x14ac:dyDescent="0.25">
      <c r="A53" s="45"/>
      <c r="B53" s="45"/>
      <c r="C53" s="45"/>
      <c r="D53" s="45"/>
      <c r="E53" s="46"/>
      <c r="F53" s="46"/>
      <c r="G53" s="45"/>
      <c r="H53" s="45"/>
      <c r="I53" s="45"/>
      <c r="J53" s="45"/>
      <c r="K53" s="45"/>
      <c r="L53" s="45"/>
      <c r="M53" s="45"/>
      <c r="N53" s="45"/>
      <c r="O53" s="45"/>
      <c r="P53" s="45"/>
    </row>
    <row r="54" spans="1:16" x14ac:dyDescent="0.25">
      <c r="A54" s="91" t="s">
        <v>336</v>
      </c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</row>
    <row r="55" spans="1:16" x14ac:dyDescent="0.25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</row>
    <row r="56" spans="1:16" x14ac:dyDescent="0.25">
      <c r="A56" s="91"/>
      <c r="B56" s="91"/>
      <c r="C56" s="91"/>
      <c r="D56" s="91"/>
      <c r="E56" s="91"/>
      <c r="F56" s="91"/>
      <c r="G56" s="91"/>
      <c r="H56" s="91"/>
      <c r="I56" s="91"/>
      <c r="J56" s="91"/>
      <c r="K56" s="91"/>
      <c r="L56" s="91"/>
      <c r="M56" s="91"/>
      <c r="N56" s="91"/>
      <c r="O56" s="91"/>
      <c r="P56" s="91"/>
    </row>
    <row r="57" spans="1:16" x14ac:dyDescent="0.25">
      <c r="A57" s="91"/>
      <c r="B57" s="91"/>
      <c r="C57" s="91"/>
      <c r="D57" s="91"/>
      <c r="E57" s="91"/>
      <c r="F57" s="91"/>
      <c r="G57" s="91"/>
      <c r="H57" s="91"/>
      <c r="I57" s="91"/>
      <c r="J57" s="91"/>
      <c r="K57" s="91"/>
      <c r="L57" s="91"/>
      <c r="M57" s="91"/>
      <c r="N57" s="91"/>
      <c r="O57" s="91"/>
      <c r="P57" s="91"/>
    </row>
    <row r="58" spans="1:16" x14ac:dyDescent="0.25">
      <c r="A58" s="45"/>
      <c r="B58" s="45"/>
      <c r="C58" s="45"/>
      <c r="D58" s="45"/>
      <c r="E58" s="46"/>
      <c r="F58" s="46"/>
      <c r="G58" s="45"/>
      <c r="H58" s="45"/>
      <c r="I58" s="45"/>
      <c r="J58" s="45"/>
      <c r="K58" s="45"/>
      <c r="L58" s="45"/>
      <c r="M58" s="45"/>
      <c r="N58" s="45"/>
      <c r="O58" s="45"/>
      <c r="P58" s="45"/>
    </row>
    <row r="59" spans="1:16" x14ac:dyDescent="0.25">
      <c r="A59" s="45"/>
      <c r="B59" s="45"/>
      <c r="C59" s="45"/>
      <c r="D59" s="45"/>
      <c r="E59" s="46"/>
      <c r="F59" s="46"/>
      <c r="G59" s="45"/>
      <c r="H59" s="45"/>
      <c r="I59" s="45"/>
      <c r="J59" s="45"/>
      <c r="K59" s="45"/>
      <c r="L59" s="45"/>
      <c r="M59" s="45"/>
      <c r="N59" s="45"/>
      <c r="O59" s="45"/>
      <c r="P59" s="45"/>
    </row>
    <row r="60" spans="1:16" x14ac:dyDescent="0.25">
      <c r="A60" s="45"/>
      <c r="B60" s="45"/>
      <c r="C60" s="45"/>
      <c r="D60" s="45"/>
      <c r="E60" s="46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</row>
    <row r="61" spans="1:16" x14ac:dyDescent="0.25">
      <c r="A61" s="45"/>
      <c r="B61" s="45"/>
      <c r="C61" s="45"/>
      <c r="D61" s="45"/>
      <c r="E61" s="46"/>
      <c r="F61" s="45"/>
      <c r="G61" s="45"/>
      <c r="H61" s="45"/>
      <c r="I61" s="45"/>
      <c r="J61" s="45"/>
      <c r="K61" s="45"/>
      <c r="L61" s="45"/>
      <c r="M61" s="45"/>
      <c r="N61" s="45"/>
      <c r="O61" s="45"/>
      <c r="P61" s="45"/>
    </row>
    <row r="62" spans="1:16" x14ac:dyDescent="0.25">
      <c r="A62" s="45"/>
      <c r="B62" s="45"/>
      <c r="C62" s="45"/>
      <c r="D62" s="45"/>
      <c r="E62" s="46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</row>
    <row r="63" spans="1:16" x14ac:dyDescent="0.25">
      <c r="A63" s="45"/>
      <c r="B63" s="45"/>
      <c r="C63" s="45"/>
      <c r="D63" s="45"/>
      <c r="E63" s="46"/>
      <c r="F63" s="45"/>
      <c r="G63" s="45"/>
      <c r="H63" s="45"/>
      <c r="I63" s="45"/>
      <c r="J63" s="45"/>
      <c r="K63" s="45"/>
      <c r="L63" s="45"/>
      <c r="M63" s="45"/>
      <c r="N63" s="45"/>
      <c r="O63" s="45"/>
      <c r="P63" s="45"/>
    </row>
    <row r="64" spans="1:16" x14ac:dyDescent="0.25">
      <c r="A64" s="45"/>
      <c r="B64" s="45"/>
      <c r="C64" s="45"/>
      <c r="D64" s="45"/>
      <c r="E64" s="46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</row>
    <row r="65" spans="1:16" x14ac:dyDescent="0.25">
      <c r="A65" s="45"/>
      <c r="B65" s="45"/>
      <c r="C65" s="45"/>
      <c r="D65" s="45"/>
      <c r="E65" s="46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</row>
    <row r="66" spans="1:16" x14ac:dyDescent="0.25">
      <c r="A66" s="45"/>
      <c r="B66" s="45"/>
      <c r="C66" s="45"/>
      <c r="D66" s="45"/>
      <c r="E66" s="46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</row>
    <row r="67" spans="1:16" x14ac:dyDescent="0.25">
      <c r="A67" s="45"/>
      <c r="B67" s="45"/>
      <c r="C67" s="45"/>
      <c r="D67" s="45"/>
      <c r="E67" s="46"/>
      <c r="F67" s="45"/>
      <c r="G67" s="45"/>
      <c r="H67" s="45"/>
      <c r="I67" s="45"/>
      <c r="J67" s="45"/>
      <c r="K67" s="45"/>
      <c r="L67" s="45"/>
      <c r="M67" s="45"/>
      <c r="N67" s="45"/>
      <c r="O67" s="45"/>
      <c r="P67" s="45"/>
    </row>
    <row r="68" spans="1:16" x14ac:dyDescent="0.25">
      <c r="A68" s="45"/>
      <c r="B68" s="45"/>
      <c r="C68" s="45"/>
      <c r="D68" s="45"/>
      <c r="E68" s="46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</row>
    <row r="69" spans="1:16" x14ac:dyDescent="0.25">
      <c r="A69" s="45"/>
      <c r="B69" s="45"/>
      <c r="C69" s="45"/>
      <c r="D69" s="45"/>
      <c r="E69" s="46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</row>
    <row r="70" spans="1:16" x14ac:dyDescent="0.25">
      <c r="A70" s="45"/>
      <c r="B70" s="45"/>
      <c r="C70" s="45"/>
      <c r="D70" s="45"/>
      <c r="E70" s="46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</row>
    <row r="71" spans="1:16" x14ac:dyDescent="0.25">
      <c r="A71" s="45"/>
      <c r="B71" s="45"/>
      <c r="C71" s="45"/>
      <c r="D71" s="45"/>
      <c r="E71" s="46"/>
      <c r="F71" s="45"/>
      <c r="G71" s="45"/>
      <c r="H71" s="45"/>
      <c r="I71" s="45"/>
      <c r="J71" s="45"/>
      <c r="K71" s="45"/>
      <c r="L71" s="45"/>
      <c r="M71" s="45"/>
      <c r="N71" s="45"/>
      <c r="O71" s="45"/>
      <c r="P71" s="45"/>
    </row>
    <row r="72" spans="1:16" x14ac:dyDescent="0.25">
      <c r="A72" s="45"/>
      <c r="B72" s="45"/>
      <c r="C72" s="45"/>
      <c r="D72" s="45"/>
      <c r="E72" s="46"/>
      <c r="F72" s="45"/>
      <c r="G72" s="45"/>
      <c r="H72" s="45"/>
      <c r="I72" s="45"/>
      <c r="J72" s="45"/>
      <c r="K72" s="45"/>
      <c r="L72" s="45"/>
      <c r="M72" s="45"/>
      <c r="N72" s="45"/>
      <c r="O72" s="45"/>
      <c r="P72" s="45"/>
    </row>
    <row r="73" spans="1:16" x14ac:dyDescent="0.25">
      <c r="A73" s="45"/>
      <c r="B73" s="45"/>
      <c r="C73" s="45"/>
      <c r="D73" s="45"/>
      <c r="E73" s="46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</row>
    <row r="74" spans="1:16" x14ac:dyDescent="0.25">
      <c r="A74" s="45"/>
      <c r="B74" s="45"/>
      <c r="C74" s="45"/>
      <c r="D74" s="45"/>
      <c r="E74" s="46"/>
      <c r="F74" s="45"/>
      <c r="G74" s="45"/>
      <c r="H74" s="45"/>
      <c r="I74" s="45"/>
      <c r="J74" s="45"/>
      <c r="K74" s="45"/>
      <c r="L74" s="45"/>
      <c r="M74" s="45"/>
      <c r="N74" s="45"/>
      <c r="O74" s="45"/>
      <c r="P74" s="45"/>
    </row>
    <row r="75" spans="1:16" x14ac:dyDescent="0.25">
      <c r="A75" s="45"/>
      <c r="B75" s="45"/>
      <c r="C75" s="45"/>
      <c r="D75" s="45"/>
      <c r="E75" s="46"/>
      <c r="F75" s="45"/>
      <c r="G75" s="45"/>
      <c r="H75" s="45"/>
      <c r="I75" s="45"/>
      <c r="J75" s="45"/>
      <c r="K75" s="45"/>
      <c r="L75" s="45"/>
      <c r="M75" s="45"/>
      <c r="N75" s="45"/>
      <c r="O75" s="45"/>
      <c r="P75" s="45"/>
    </row>
    <row r="76" spans="1:16" x14ac:dyDescent="0.25">
      <c r="A76" s="45"/>
      <c r="B76" s="45"/>
      <c r="C76" s="45"/>
      <c r="D76" s="45"/>
      <c r="E76" s="46"/>
      <c r="F76" s="45"/>
      <c r="G76" s="45"/>
      <c r="H76" s="45"/>
      <c r="I76" s="45"/>
      <c r="J76" s="45"/>
      <c r="K76" s="45"/>
      <c r="L76" s="45"/>
      <c r="M76" s="45"/>
      <c r="N76" s="45"/>
      <c r="O76" s="45"/>
      <c r="P76" s="45"/>
    </row>
    <row r="77" spans="1:16" x14ac:dyDescent="0.25">
      <c r="A77" s="45"/>
      <c r="B77" s="45"/>
      <c r="C77" s="45"/>
      <c r="D77" s="45"/>
      <c r="E77" s="46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</row>
    <row r="78" spans="1:16" x14ac:dyDescent="0.25">
      <c r="A78" s="45"/>
      <c r="B78" s="45"/>
      <c r="C78" s="45"/>
      <c r="D78" s="45"/>
      <c r="E78" s="46"/>
      <c r="F78" s="45"/>
      <c r="G78" s="45"/>
      <c r="H78" s="45"/>
      <c r="I78" s="45"/>
      <c r="J78" s="45"/>
      <c r="K78" s="45"/>
      <c r="L78" s="45"/>
      <c r="M78" s="45"/>
      <c r="N78" s="45"/>
      <c r="O78" s="45"/>
      <c r="P78" s="45"/>
    </row>
    <row r="79" spans="1:16" x14ac:dyDescent="0.25">
      <c r="A79" s="45"/>
      <c r="B79" s="45"/>
      <c r="C79" s="45"/>
      <c r="D79" s="45"/>
      <c r="E79" s="46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</row>
    <row r="80" spans="1:16" x14ac:dyDescent="0.25">
      <c r="A80" s="45"/>
      <c r="B80" s="45"/>
      <c r="C80" s="45"/>
      <c r="D80" s="45"/>
      <c r="E80" s="46"/>
      <c r="F80" s="45"/>
      <c r="G80" s="45"/>
      <c r="H80" s="45"/>
      <c r="I80" s="45"/>
      <c r="J80" s="45"/>
      <c r="K80" s="45"/>
      <c r="L80" s="45"/>
      <c r="M80" s="45"/>
      <c r="N80" s="45"/>
      <c r="O80" s="45"/>
      <c r="P80" s="45"/>
    </row>
    <row r="81" spans="1:16" x14ac:dyDescent="0.25">
      <c r="A81" s="45"/>
      <c r="B81" s="45"/>
      <c r="C81" s="45"/>
      <c r="D81" s="45"/>
      <c r="E81" s="46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</row>
    <row r="82" spans="1:16" x14ac:dyDescent="0.25">
      <c r="A82" s="45"/>
      <c r="B82" s="45"/>
      <c r="C82" s="45"/>
      <c r="D82" s="45"/>
      <c r="E82" s="46"/>
      <c r="F82" s="45"/>
      <c r="G82" s="45"/>
      <c r="H82" s="45"/>
      <c r="I82" s="45"/>
      <c r="J82" s="45"/>
      <c r="K82" s="45"/>
      <c r="L82" s="45"/>
      <c r="M82" s="45"/>
      <c r="N82" s="45"/>
      <c r="O82" s="45"/>
      <c r="P82" s="45"/>
    </row>
    <row r="83" spans="1:16" x14ac:dyDescent="0.25">
      <c r="A83" s="45"/>
      <c r="B83" s="45"/>
      <c r="C83" s="45"/>
      <c r="D83" s="45"/>
      <c r="E83" s="46"/>
      <c r="F83" s="45"/>
      <c r="G83" s="45"/>
      <c r="H83" s="45"/>
      <c r="I83" s="45"/>
      <c r="J83" s="45"/>
      <c r="K83" s="45"/>
      <c r="L83" s="45"/>
      <c r="M83" s="45"/>
      <c r="N83" s="45"/>
      <c r="O83" s="45"/>
      <c r="P83" s="45"/>
    </row>
    <row r="84" spans="1:16" x14ac:dyDescent="0.25">
      <c r="A84" s="45"/>
      <c r="B84" s="45"/>
      <c r="C84" s="45"/>
      <c r="D84" s="45"/>
      <c r="E84" s="46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</row>
    <row r="85" spans="1:16" x14ac:dyDescent="0.25">
      <c r="A85" s="45"/>
      <c r="B85" s="45"/>
      <c r="C85" s="45"/>
      <c r="D85" s="45"/>
      <c r="E85" s="46"/>
      <c r="F85" s="45"/>
      <c r="G85" s="45"/>
      <c r="H85" s="45"/>
      <c r="I85" s="45"/>
      <c r="J85" s="45"/>
      <c r="K85" s="45"/>
      <c r="L85" s="45"/>
      <c r="M85" s="45"/>
      <c r="N85" s="45"/>
      <c r="O85" s="45"/>
      <c r="P85" s="45"/>
    </row>
    <row r="86" spans="1:16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</row>
    <row r="87" spans="1:16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</row>
    <row r="88" spans="1:16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  <c r="O88" s="45"/>
      <c r="P88" s="45"/>
    </row>
    <row r="89" spans="1:16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</row>
    <row r="90" spans="1:16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</row>
    <row r="91" spans="1:16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</row>
    <row r="92" spans="1:16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  <c r="O92" s="45"/>
      <c r="P92" s="45"/>
    </row>
    <row r="93" spans="1:16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  <c r="O93" s="45"/>
      <c r="P93" s="45"/>
    </row>
    <row r="94" spans="1:16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  <c r="O94" s="45"/>
      <c r="P94" s="45"/>
    </row>
    <row r="95" spans="1:16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</row>
    <row r="96" spans="1:16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  <c r="O96" s="45"/>
      <c r="P96" s="45"/>
    </row>
    <row r="97" spans="1:16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</row>
    <row r="98" spans="1:16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</row>
    <row r="99" spans="1:16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  <c r="O99" s="45"/>
      <c r="P99" s="45"/>
    </row>
    <row r="101" spans="1:16" ht="15.75" customHeight="1" x14ac:dyDescent="0.25">
      <c r="C101" s="44"/>
      <c r="D101" s="44"/>
      <c r="E101" s="44"/>
      <c r="F101" s="44"/>
      <c r="G101" s="44"/>
      <c r="H101" s="44"/>
      <c r="I101" s="79"/>
      <c r="J101" s="79"/>
      <c r="K101" s="44"/>
      <c r="L101" s="44"/>
      <c r="M101" s="44"/>
      <c r="N101" s="44"/>
      <c r="O101" s="44"/>
      <c r="P101" s="44"/>
    </row>
    <row r="102" spans="1:16" ht="15" customHeight="1" x14ac:dyDescent="0.25">
      <c r="C102" s="44"/>
      <c r="D102" s="44"/>
      <c r="E102" s="44"/>
      <c r="F102" s="44"/>
      <c r="G102" s="44"/>
      <c r="H102" s="44"/>
      <c r="I102" s="79"/>
      <c r="J102" s="79"/>
      <c r="K102" s="44"/>
      <c r="L102" s="44"/>
      <c r="M102" s="44"/>
      <c r="N102" s="44"/>
      <c r="O102" s="44"/>
      <c r="P102" s="44"/>
    </row>
    <row r="105" spans="1:16" ht="15.75" x14ac:dyDescent="0.25">
      <c r="B105" s="44"/>
    </row>
    <row r="106" spans="1:16" ht="15.75" x14ac:dyDescent="0.25">
      <c r="A106" s="44"/>
      <c r="B106" s="44"/>
    </row>
  </sheetData>
  <mergeCells count="12">
    <mergeCell ref="A54:P57"/>
    <mergeCell ref="B8:C8"/>
    <mergeCell ref="B9:C9"/>
    <mergeCell ref="A1:Q3"/>
    <mergeCell ref="E11:Q11"/>
    <mergeCell ref="A11:A12"/>
    <mergeCell ref="B11:B12"/>
    <mergeCell ref="C11:C12"/>
    <mergeCell ref="D11:D12"/>
    <mergeCell ref="A6:Q6"/>
    <mergeCell ref="D8:L8"/>
    <mergeCell ref="D9:L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S10:S11 S13 S15:S27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O7</xm:sqref>
        </x14:dataValidation>
        <x14:dataValidation type="list" allowBlank="1" showInputMessage="1" showErrorMessage="1">
          <x14:formula1>
            <xm:f>Лист2!$D$3:$D$14</xm:f>
          </x14:formula1>
          <xm:sqref>P7</xm:sqref>
        </x14:dataValidation>
        <x14:dataValidation type="list" allowBlank="1" showInputMessage="1" showErrorMessage="1">
          <x14:formula1>
            <xm:f>Лист2!$E$3:$E$18</xm:f>
          </x14:formula1>
          <xm:sqref>Q7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G12 E12 K12 O14:Q14 O12:Q12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21" sqref="H2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6</v>
      </c>
      <c r="B1" s="21" t="s">
        <v>22</v>
      </c>
      <c r="C1" s="21" t="s">
        <v>38</v>
      </c>
      <c r="D1" s="21" t="s">
        <v>44</v>
      </c>
      <c r="E1" s="21" t="s">
        <v>43</v>
      </c>
      <c r="H1" s="1" t="s">
        <v>257</v>
      </c>
      <c r="I1" s="30" t="s">
        <v>42</v>
      </c>
    </row>
    <row r="2" spans="1:9" x14ac:dyDescent="0.25">
      <c r="E2" s="21"/>
      <c r="G2" s="28"/>
      <c r="I2" s="30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340</v>
      </c>
    </row>
    <row r="39" spans="7:9" ht="45" x14ac:dyDescent="0.25">
      <c r="G39" s="28"/>
      <c r="H39" s="1" t="s">
        <v>341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339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2017-05-10T23:21:21Z</dcterms:modified>
</cp:coreProperties>
</file>