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210" yWindow="-195" windowWidth="16245" windowHeight="12405"/>
  </bookViews>
  <sheets>
    <sheet name="Лист1" sheetId="1" r:id="rId1"/>
  </sheets>
  <definedNames>
    <definedName name="_xlnm.Print_Area" localSheetId="0">Лист1!$A$1:$H$15</definedName>
  </definedNames>
  <calcPr calcId="145621"/>
</workbook>
</file>

<file path=xl/calcChain.xml><?xml version="1.0" encoding="utf-8"?>
<calcChain xmlns="http://schemas.openxmlformats.org/spreadsheetml/2006/main">
  <c r="C5" i="1" l="1"/>
  <c r="F14" i="1"/>
  <c r="C14" i="1"/>
  <c r="F15" i="1"/>
  <c r="F10" i="1"/>
  <c r="F8" i="1" l="1"/>
  <c r="F9" i="1" l="1"/>
  <c r="C6" i="1" l="1"/>
  <c r="F7" i="1"/>
  <c r="F13" i="1" l="1"/>
  <c r="F12" i="1"/>
  <c r="F6" i="1" l="1"/>
  <c r="F5" i="1" l="1"/>
</calcChain>
</file>

<file path=xl/sharedStrings.xml><?xml version="1.0" encoding="utf-8"?>
<sst xmlns="http://schemas.openxmlformats.org/spreadsheetml/2006/main" count="29" uniqueCount="23">
  <si>
    <t>Наименование мероприятия</t>
  </si>
  <si>
    <t>Вносимые изменения</t>
  </si>
  <si>
    <t>Бюджет</t>
  </si>
  <si>
    <t xml:space="preserve">Итого по мероприятию </t>
  </si>
  <si>
    <t>Итого по муниципальной программе на 2023 год, в том числе:</t>
  </si>
  <si>
    <r>
      <rPr>
        <b/>
        <sz val="14"/>
        <color indexed="8"/>
        <rFont val="Times New Roman"/>
        <family val="1"/>
        <charset val="204"/>
      </rPr>
      <t xml:space="preserve">Мероприятие 1.1.2.    </t>
    </r>
    <r>
      <rPr>
        <sz val="14"/>
        <color indexed="8"/>
        <rFont val="Times New Roman"/>
        <family val="1"/>
        <charset val="204"/>
      </rPr>
      <t xml:space="preserve">                                                                          Субсидии казенным предприятиям на возмещение затрат, связанных с выполнением заказа по содержанию и ремонту улично-дорожной сети</t>
    </r>
  </si>
  <si>
    <r>
      <rPr>
        <b/>
        <sz val="14"/>
        <color indexed="8"/>
        <rFont val="Times New Roman"/>
        <family val="1"/>
        <charset val="204"/>
      </rPr>
      <t xml:space="preserve">Мероприятие 1.1.5.         </t>
    </r>
    <r>
      <rPr>
        <sz val="14"/>
        <color indexed="8"/>
        <rFont val="Times New Roman"/>
        <family val="1"/>
        <charset val="204"/>
      </rPr>
      <t xml:space="preserve">                                                                                                        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  </r>
  </si>
  <si>
    <r>
      <t xml:space="preserve">Мероприятие 2.1.2.                                     
</t>
    </r>
    <r>
      <rPr>
        <sz val="14"/>
        <color theme="1"/>
        <rFont val="Times New Roman"/>
        <family val="1"/>
        <charset val="204"/>
      </rPr>
  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  </r>
    <r>
      <rPr>
        <b/>
        <sz val="14"/>
        <color theme="1"/>
        <rFont val="Times New Roman"/>
        <family val="1"/>
        <charset val="204"/>
      </rPr>
      <t xml:space="preserve">
</t>
    </r>
  </si>
  <si>
    <r>
      <t xml:space="preserve">Мероприятие 2.1.3.                                         
</t>
    </r>
    <r>
      <rPr>
        <sz val="14"/>
        <color theme="1"/>
        <rFont val="Times New Roman"/>
        <family val="1"/>
        <charset val="204"/>
      </rPr>
      <t>Субсидии транспортным предприятиям на компенсацию  выпадающих доходов по тарифам, не обеспечивающим экономически обоснованные  затраты</t>
    </r>
  </si>
  <si>
    <r>
      <rPr>
        <b/>
        <sz val="14"/>
        <color theme="1"/>
        <rFont val="Times New Roman"/>
        <family val="1"/>
        <charset val="204"/>
      </rPr>
      <t xml:space="preserve">Мероприятие 2.1.4.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  </r>
  </si>
  <si>
    <r>
      <rPr>
        <b/>
        <sz val="14"/>
        <color indexed="8"/>
        <rFont val="Times New Roman"/>
        <family val="1"/>
        <charset val="204"/>
      </rPr>
      <t xml:space="preserve">Мероприятие 1.2.3.  </t>
    </r>
    <r>
      <rPr>
        <sz val="14"/>
        <color indexed="8"/>
        <rFont val="Times New Roman"/>
        <family val="1"/>
        <charset val="204"/>
      </rPr>
      <t xml:space="preserve">                                                                           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  </r>
  </si>
  <si>
    <t>Примечание</t>
  </si>
  <si>
    <t>В соответствии с муниципальной программой в редакции от 28.11.2023                                № 6306</t>
  </si>
  <si>
    <t>В  соответствии с  решением Благовещенской городской Думы  от 30.11.2023 № 63/106      «О внесении изменений в решение Благовещенской городской Думы  от 08.12.2022  № 50/145 «О городском бюджете на 2023 год и плановый период 2024 и 2025 годов"</t>
  </si>
  <si>
    <r>
      <rPr>
        <b/>
        <sz val="14"/>
        <color indexed="8"/>
        <rFont val="Times New Roman"/>
        <family val="1"/>
        <charset val="204"/>
      </rPr>
      <t xml:space="preserve">Мероприятие 1.2.1.      </t>
    </r>
    <r>
      <rPr>
        <sz val="14"/>
        <color indexed="8"/>
        <rFont val="Times New Roman"/>
        <family val="1"/>
        <charset val="204"/>
      </rPr>
      <t xml:space="preserve">                                                             Осуществление дорожной деятельности в рамках реализации национального проекта "Безопасные качественные  дороги".</t>
    </r>
  </si>
  <si>
    <t>гор.бюджет</t>
  </si>
  <si>
    <t>обл.бюджет</t>
  </si>
  <si>
    <t>В соответствии с  уведомлением финансового управления администрации города Благовещенска № 03-12 от 23.11.2023 об изменениях бюджетных ассигнований  и ЛБО в связи с предоставлением из областного бюджета субсидии, субвенции, иных межбюджетных трансфертов, имеющих целевое значение</t>
  </si>
  <si>
    <r>
      <rPr>
        <b/>
        <sz val="14"/>
        <color theme="1"/>
        <rFont val="Times New Roman"/>
        <family val="1"/>
        <charset val="204"/>
      </rPr>
      <t xml:space="preserve">Мероприятие 2.1.10.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Оказание поддержки бюджетам муниципальных образований, связанной с организацией транспортного обслуживания  населения</t>
    </r>
  </si>
  <si>
    <t>в том числе:</t>
  </si>
  <si>
    <t>В соответствии с  подпунктом 3 пункта 14 Решения Благовещенской городской Думы от 08.12.2022 № 50/145 "О городском бюджете на 2023 год и плановый период 2024 и 2025 годов" перераспределение с мероприятия 2.1.2. "Субсидии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участков" на основании обращения Управления по развитию потребительского рынка и услуг от 11.12.2023 № 01-09/830 с целью обеспечения исполнения контракта по приобретению автобусов.</t>
  </si>
  <si>
    <t xml:space="preserve">В соответствии с  подпунктом 3 пункта 14 Решения Благовещенской городской Думы от 08.12.2022 № 50/145 "О городском бюджете на 2023 год и плановый период 2024 и 2025 годов" перераспределение  на мероприятие 2.1.10 "Оказание поддержки бюджетам муниципальных образований, связанной с организацией транспортного обслуживания  населения"на основании обращения Управления по развитию потребительского рынка и услуг от 11.12.2023 № 01-09/830 </t>
  </si>
  <si>
    <t>В соответствии с  подпунктом 3 пункта 14 Решения Благовещенской городской Думы от 08.12.2022 № 50/145 "О городском бюджете на 2023 год и плановый период 2024 и 2025 годов" перераспределение  с мероприятия 1.1.43 "Расходы, направленные на модернизацию коммунальной инфраструктуры (осуществление авторского надзора и строительного контроля)" МП "«Развитие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Благовещенска» на основании обращения МУ "ГУКС" от 05.12.2023 № 4701 с целью выполнения работ по экспертно-лабораторному  сопровождению капитального ремонта автомобильной дороги по ул.Мухина от ул.Пролетарская до ул.Зейская.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</si>
</sst>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164" fontId="4" fillId="0" borderId="0" xfId="0" applyNumberFormat="1" applyFont="1"/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13" fillId="0" borderId="1" xfId="0" applyFont="1" applyBorder="1" applyAlignment="1"/>
    <xf numFmtId="0" fontId="13" fillId="0" borderId="1" xfId="0" applyFont="1" applyBorder="1"/>
    <xf numFmtId="0" fontId="13" fillId="0" borderId="0" xfId="0" applyFont="1"/>
    <xf numFmtId="164" fontId="13" fillId="0" borderId="1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view="pageBreakPreview" topLeftCell="A10" zoomScale="70" zoomScaleNormal="100" zoomScaleSheetLayoutView="70" workbookViewId="0">
      <selection activeCell="H10" sqref="H10"/>
    </sheetView>
  </sheetViews>
  <sheetFormatPr defaultRowHeight="15.75" x14ac:dyDescent="0.25"/>
  <cols>
    <col min="1" max="1" width="51.5703125" style="5" customWidth="1"/>
    <col min="2" max="2" width="19.7109375" style="5" customWidth="1"/>
    <col min="3" max="3" width="16" style="5" customWidth="1"/>
    <col min="4" max="5" width="16.7109375" style="5" hidden="1" customWidth="1"/>
    <col min="6" max="7" width="17.28515625" style="5" customWidth="1"/>
    <col min="8" max="8" width="88.85546875" style="20" customWidth="1"/>
    <col min="9" max="9" width="9.85546875" style="5" bestFit="1" customWidth="1"/>
    <col min="10" max="16384" width="9.140625" style="5"/>
  </cols>
  <sheetData>
    <row r="1" spans="1:8" x14ac:dyDescent="0.25">
      <c r="A1" s="4"/>
      <c r="B1" s="4"/>
      <c r="C1" s="4"/>
    </row>
    <row r="2" spans="1:8" x14ac:dyDescent="0.25">
      <c r="A2" s="4"/>
      <c r="B2" s="4"/>
      <c r="C2" s="4"/>
    </row>
    <row r="3" spans="1:8" x14ac:dyDescent="0.25">
      <c r="A3" s="4"/>
      <c r="B3" s="4"/>
      <c r="C3" s="6"/>
      <c r="D3" s="4"/>
      <c r="E3" s="4"/>
      <c r="F3" s="4"/>
      <c r="G3" s="4"/>
    </row>
    <row r="4" spans="1:8" ht="135.75" customHeight="1" x14ac:dyDescent="0.25">
      <c r="A4" s="9" t="s">
        <v>0</v>
      </c>
      <c r="B4" s="23" t="s">
        <v>12</v>
      </c>
      <c r="C4" s="24" t="s">
        <v>1</v>
      </c>
      <c r="D4" s="9" t="s">
        <v>2</v>
      </c>
      <c r="E4" s="9" t="s">
        <v>2</v>
      </c>
      <c r="F4" s="24" t="s">
        <v>3</v>
      </c>
      <c r="G4" s="24" t="s">
        <v>2</v>
      </c>
      <c r="H4" s="13" t="s">
        <v>11</v>
      </c>
    </row>
    <row r="5" spans="1:8" s="8" customFormat="1" ht="63.75" customHeight="1" x14ac:dyDescent="0.3">
      <c r="A5" s="7" t="s">
        <v>4</v>
      </c>
      <c r="B5" s="2">
        <v>2082485.8</v>
      </c>
      <c r="C5" s="1">
        <f>C6+C7+C8+C9+C10+C11+C12+C13+C14</f>
        <v>-133949.5</v>
      </c>
      <c r="D5" s="3"/>
      <c r="E5" s="9"/>
      <c r="F5" s="1">
        <f t="shared" ref="F5:F13" si="0">B5+C5</f>
        <v>1948536.3</v>
      </c>
      <c r="G5" s="1"/>
      <c r="H5" s="21"/>
    </row>
    <row r="6" spans="1:8" s="8" customFormat="1" ht="98.25" customHeight="1" x14ac:dyDescent="0.3">
      <c r="A6" s="17" t="s">
        <v>5</v>
      </c>
      <c r="B6" s="18">
        <v>66431.7</v>
      </c>
      <c r="C6" s="11">
        <f>35647.5</f>
        <v>35647.5</v>
      </c>
      <c r="D6" s="15"/>
      <c r="E6" s="16"/>
      <c r="F6" s="11">
        <f t="shared" si="0"/>
        <v>102079.2</v>
      </c>
      <c r="G6" s="34" t="s">
        <v>15</v>
      </c>
      <c r="H6" s="32" t="s">
        <v>13</v>
      </c>
    </row>
    <row r="7" spans="1:8" s="8" customFormat="1" ht="129.75" customHeight="1" x14ac:dyDescent="0.3">
      <c r="A7" s="17" t="s">
        <v>6</v>
      </c>
      <c r="B7" s="18">
        <v>44193.3</v>
      </c>
      <c r="C7" s="11">
        <v>8000</v>
      </c>
      <c r="D7" s="15"/>
      <c r="E7" s="16"/>
      <c r="F7" s="11">
        <f t="shared" si="0"/>
        <v>52193.3</v>
      </c>
      <c r="G7" s="35"/>
      <c r="H7" s="33"/>
    </row>
    <row r="8" spans="1:8" s="8" customFormat="1" ht="100.5" customHeight="1" x14ac:dyDescent="0.3">
      <c r="A8" s="17" t="s">
        <v>14</v>
      </c>
      <c r="B8" s="18">
        <v>519627.2</v>
      </c>
      <c r="C8" s="11">
        <v>-205255.4</v>
      </c>
      <c r="D8" s="15"/>
      <c r="E8" s="16"/>
      <c r="F8" s="11">
        <f>B8+C8</f>
        <v>314371.80000000005</v>
      </c>
      <c r="G8" s="26" t="s">
        <v>16</v>
      </c>
      <c r="H8" s="25" t="s">
        <v>17</v>
      </c>
    </row>
    <row r="9" spans="1:8" s="8" customFormat="1" ht="217.5" customHeight="1" x14ac:dyDescent="0.3">
      <c r="A9" s="17" t="s">
        <v>10</v>
      </c>
      <c r="B9" s="18">
        <v>12661.5</v>
      </c>
      <c r="C9" s="11">
        <v>269.89999999999998</v>
      </c>
      <c r="D9" s="15"/>
      <c r="E9" s="16"/>
      <c r="F9" s="11">
        <f t="shared" si="0"/>
        <v>12931.4</v>
      </c>
      <c r="G9" s="34" t="s">
        <v>15</v>
      </c>
      <c r="H9" s="22" t="s">
        <v>22</v>
      </c>
    </row>
    <row r="10" spans="1:8" s="8" customFormat="1" ht="96" customHeight="1" x14ac:dyDescent="0.3">
      <c r="A10" s="37" t="s">
        <v>7</v>
      </c>
      <c r="B10" s="39">
        <v>487.4</v>
      </c>
      <c r="C10" s="13">
        <v>74.099999999999994</v>
      </c>
      <c r="D10" s="9"/>
      <c r="E10" s="9"/>
      <c r="F10" s="34">
        <f>B10+C10+C11</f>
        <v>550.9</v>
      </c>
      <c r="G10" s="36"/>
      <c r="H10" s="23" t="s">
        <v>13</v>
      </c>
    </row>
    <row r="11" spans="1:8" s="8" customFormat="1" ht="145.5" customHeight="1" x14ac:dyDescent="0.3">
      <c r="A11" s="38"/>
      <c r="B11" s="40"/>
      <c r="C11" s="13">
        <v>-10.6</v>
      </c>
      <c r="D11" s="9"/>
      <c r="E11" s="9"/>
      <c r="F11" s="35"/>
      <c r="G11" s="36"/>
      <c r="H11" s="23" t="s">
        <v>21</v>
      </c>
    </row>
    <row r="12" spans="1:8" ht="101.25" customHeight="1" x14ac:dyDescent="0.25">
      <c r="A12" s="12" t="s">
        <v>8</v>
      </c>
      <c r="B12" s="19">
        <v>52591.7</v>
      </c>
      <c r="C12" s="19">
        <v>10866.4</v>
      </c>
      <c r="D12" s="19"/>
      <c r="E12" s="19"/>
      <c r="F12" s="19">
        <f t="shared" si="0"/>
        <v>63458.1</v>
      </c>
      <c r="G12" s="36"/>
      <c r="H12" s="32" t="s">
        <v>13</v>
      </c>
    </row>
    <row r="13" spans="1:8" ht="198.75" customHeight="1" x14ac:dyDescent="0.3">
      <c r="A13" s="14" t="s">
        <v>9</v>
      </c>
      <c r="B13" s="19">
        <v>60841.3</v>
      </c>
      <c r="C13" s="19">
        <v>16448</v>
      </c>
      <c r="D13" s="19"/>
      <c r="E13" s="19"/>
      <c r="F13" s="19">
        <f t="shared" si="0"/>
        <v>77289.3</v>
      </c>
      <c r="G13" s="35"/>
      <c r="H13" s="33"/>
    </row>
    <row r="14" spans="1:8" ht="147.75" customHeight="1" x14ac:dyDescent="0.3">
      <c r="A14" s="14" t="s">
        <v>18</v>
      </c>
      <c r="B14" s="10">
        <v>45728.5</v>
      </c>
      <c r="C14" s="10">
        <f>C15</f>
        <v>10.6</v>
      </c>
      <c r="D14" s="10"/>
      <c r="E14" s="10"/>
      <c r="F14" s="10">
        <f>B14+C14</f>
        <v>45739.1</v>
      </c>
      <c r="G14" s="27"/>
      <c r="H14" s="32" t="s">
        <v>20</v>
      </c>
    </row>
    <row r="15" spans="1:8" s="30" customFormat="1" ht="54" customHeight="1" x14ac:dyDescent="0.3">
      <c r="A15" s="28" t="s">
        <v>19</v>
      </c>
      <c r="B15" s="31">
        <v>4461.1000000000004</v>
      </c>
      <c r="C15" s="31">
        <v>10.6</v>
      </c>
      <c r="D15" s="31"/>
      <c r="E15" s="31"/>
      <c r="F15" s="31">
        <f>B15+C15</f>
        <v>4471.7000000000007</v>
      </c>
      <c r="G15" s="29" t="s">
        <v>15</v>
      </c>
      <c r="H15" s="33"/>
    </row>
  </sheetData>
  <mergeCells count="8">
    <mergeCell ref="H14:H15"/>
    <mergeCell ref="H12:H13"/>
    <mergeCell ref="H6:H7"/>
    <mergeCell ref="G6:G7"/>
    <mergeCell ref="G9:G13"/>
    <mergeCell ref="A10:A11"/>
    <mergeCell ref="B10:B11"/>
    <mergeCell ref="F10:F11"/>
  </mergeCells>
  <pageMargins left="0.19685039370078741" right="0.19685039370078741" top="0" bottom="0" header="0.31496062992125984" footer="0.31496062992125984"/>
  <pageSetup paperSize="9" scale="47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2023-12-12T01:20:36Z</dcterms:modified>
</cp:coreProperties>
</file>