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4-2026\Пакет в минфин АО\Решение о бюджете 2024-2026\"/>
    </mc:Choice>
  </mc:AlternateContent>
  <xr:revisionPtr revIDLastSave="0" documentId="13_ncr:1_{DC104691-E8AF-4B07-B926-AA22CE1D6BB4}" xr6:coauthVersionLast="47" xr6:coauthVersionMax="47" xr10:uidLastSave="{00000000-0000-0000-0000-000000000000}"/>
  <bookViews>
    <workbookView xWindow="495" yWindow="135" windowWidth="15330" windowHeight="15465" xr2:uid="{00000000-000D-0000-FFFF-FFFF00000000}"/>
  </bookViews>
  <sheets>
    <sheet name="программа 2024-202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B8" i="1"/>
  <c r="B13" i="1"/>
  <c r="B14" i="1" s="1"/>
  <c r="D7" i="1" l="1"/>
  <c r="F7" i="1" l="1"/>
  <c r="F12" i="1"/>
  <c r="F15" i="1" l="1"/>
  <c r="B7" i="1"/>
  <c r="D12" i="1"/>
  <c r="B12" i="1" l="1"/>
  <c r="B15" i="1" s="1"/>
  <c r="D15" i="1" l="1"/>
</calcChain>
</file>

<file path=xl/sharedStrings.xml><?xml version="1.0" encoding="utf-8"?>
<sst xmlns="http://schemas.openxmlformats.org/spreadsheetml/2006/main" count="26" uniqueCount="20">
  <si>
    <t>Кредиты кредитных организаций в валюте Российской Федерации</t>
  </si>
  <si>
    <t>Предельный срок погашения</t>
  </si>
  <si>
    <t>Сумма</t>
  </si>
  <si>
    <t>Виды долговых обязательств</t>
  </si>
  <si>
    <t xml:space="preserve">Итого </t>
  </si>
  <si>
    <t>тыс. рублей</t>
  </si>
  <si>
    <t>2024 год</t>
  </si>
  <si>
    <t>2025 год</t>
  </si>
  <si>
    <t>Погашение бюджетами городских округов  кредитов 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</si>
  <si>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</si>
  <si>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  в валюте Российской Федерации</t>
  </si>
  <si>
    <t>Бюджетные кредиты из других бюджетов бюджетной системы Российской Федерации</t>
  </si>
  <si>
    <t>Привлечение кредитов из  других бюджетов бюджетной системы Российской Федерации бюджетами городских округов в валюте Российской Федерации</t>
  </si>
  <si>
    <t>в том числе привлечение кредитов из других бюджетов бюджетной системы Российской Федерации бюджетами городских округов в валюте Российской Федерации (получение бюджетных кредитов на пополнение остатков средств на счетах бюджетов субъектов Российской Федерации (местных бюджетов))</t>
  </si>
  <si>
    <t>2026 год</t>
  </si>
  <si>
    <t>2027 год</t>
  </si>
  <si>
    <t>2028 год</t>
  </si>
  <si>
    <t>в том числе погашение бюджетами городских округов кредитов из других бюджетов бюджетной системы Российской Федерации в валюте Российской Федерации
(возврат бюджетных кредитов на пополнение остатков средств на счетах бюджетов субъектов Российской Федерации (местных бюджетов))</t>
  </si>
  <si>
    <t>Программа муниципальных  заимствований
 города Благовещенска на  2024 год и плановый период 2025 и 2026 годов</t>
  </si>
  <si>
    <t>Приложение № 6
к решению Благовещенской 
городской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</si>
</sst>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3" fillId="0" borderId="0" xfId="0" applyFont="1" applyAlignment="1">
      <alignment wrapText="1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vertical="top" wrapText="1"/>
    </xf>
    <xf numFmtId="1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64" fontId="5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right" wrapText="1"/>
    </xf>
    <xf numFmtId="49" fontId="4" fillId="0" borderId="0" xfId="0" applyNumberFormat="1" applyFont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4" xfId="1" xr:uid="{00000000-0005-0000-0000-000001000000}"/>
    <cellStyle name="Обычный 4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6"/>
  <sheetViews>
    <sheetView tabSelected="1" zoomScale="80" zoomScaleNormal="80" zoomScaleSheetLayoutView="75" workbookViewId="0">
      <selection activeCell="G15" sqref="G15"/>
    </sheetView>
  </sheetViews>
  <sheetFormatPr defaultColWidth="9.140625" defaultRowHeight="18.75" x14ac:dyDescent="0.3"/>
  <cols>
    <col min="1" max="1" width="88.42578125" style="1" customWidth="1"/>
    <col min="2" max="2" width="12" style="1" customWidth="1"/>
    <col min="3" max="3" width="12.28515625" style="1" customWidth="1"/>
    <col min="4" max="4" width="10.5703125" style="1" customWidth="1"/>
    <col min="5" max="5" width="12.5703125" style="1" customWidth="1"/>
    <col min="6" max="6" width="12.7109375" style="1" customWidth="1"/>
    <col min="7" max="7" width="12.42578125" style="1" customWidth="1"/>
    <col min="8" max="16384" width="9.140625" style="1"/>
  </cols>
  <sheetData>
    <row r="1" spans="1:17" ht="66" customHeight="1" x14ac:dyDescent="0.3">
      <c r="A1" s="23"/>
      <c r="F1" s="30" t="s">
        <v>19</v>
      </c>
      <c r="G1" s="30"/>
    </row>
    <row r="2" spans="1:17" s="27" customFormat="1" ht="20.25" customHeight="1" x14ac:dyDescent="0.3">
      <c r="F2" s="30"/>
      <c r="G2" s="30"/>
    </row>
    <row r="3" spans="1:17" ht="42.75" customHeight="1" x14ac:dyDescent="0.3">
      <c r="A3" s="32" t="s">
        <v>18</v>
      </c>
      <c r="B3" s="32"/>
      <c r="C3" s="32"/>
      <c r="D3" s="32"/>
      <c r="E3" s="32"/>
      <c r="F3" s="32"/>
      <c r="G3" s="32"/>
      <c r="Q3" s="9"/>
    </row>
    <row r="4" spans="1:17" x14ac:dyDescent="0.3">
      <c r="A4" s="3"/>
      <c r="B4" s="3"/>
      <c r="C4" s="2"/>
      <c r="D4" s="2"/>
      <c r="E4" s="2"/>
      <c r="F4" s="29" t="s">
        <v>5</v>
      </c>
      <c r="G4" s="29"/>
    </row>
    <row r="5" spans="1:17" x14ac:dyDescent="0.3">
      <c r="A5" s="31" t="s">
        <v>3</v>
      </c>
      <c r="B5" s="33" t="s">
        <v>6</v>
      </c>
      <c r="C5" s="34"/>
      <c r="D5" s="33" t="s">
        <v>7</v>
      </c>
      <c r="E5" s="34"/>
      <c r="F5" s="33" t="s">
        <v>14</v>
      </c>
      <c r="G5" s="34"/>
    </row>
    <row r="6" spans="1:17" ht="46.5" customHeight="1" x14ac:dyDescent="0.3">
      <c r="A6" s="31"/>
      <c r="B6" s="6" t="s">
        <v>2</v>
      </c>
      <c r="C6" s="7" t="s">
        <v>1</v>
      </c>
      <c r="D6" s="6" t="s">
        <v>2</v>
      </c>
      <c r="E6" s="7" t="s">
        <v>1</v>
      </c>
      <c r="F6" s="6" t="s">
        <v>2</v>
      </c>
      <c r="G6" s="7" t="s">
        <v>1</v>
      </c>
    </row>
    <row r="7" spans="1:17" ht="39.75" customHeight="1" x14ac:dyDescent="0.3">
      <c r="A7" s="5" t="s">
        <v>11</v>
      </c>
      <c r="B7" s="11">
        <f>B8+-B10</f>
        <v>0</v>
      </c>
      <c r="C7" s="12"/>
      <c r="D7" s="11">
        <f>D8+-D10</f>
        <v>-200000</v>
      </c>
      <c r="E7" s="11"/>
      <c r="F7" s="11">
        <f>F8+-F10</f>
        <v>-200000</v>
      </c>
      <c r="G7" s="12"/>
    </row>
    <row r="8" spans="1:17" ht="36.75" customHeight="1" x14ac:dyDescent="0.3">
      <c r="A8" s="21" t="s">
        <v>12</v>
      </c>
      <c r="B8" s="13">
        <f>B9+420298.5</f>
        <v>1420298.5</v>
      </c>
      <c r="C8" s="24" t="s">
        <v>6</v>
      </c>
      <c r="D8" s="13">
        <v>0</v>
      </c>
      <c r="E8" s="14"/>
      <c r="F8" s="13">
        <v>0</v>
      </c>
      <c r="G8" s="14"/>
    </row>
    <row r="9" spans="1:17" ht="58.5" customHeight="1" x14ac:dyDescent="0.3">
      <c r="A9" s="22" t="s">
        <v>13</v>
      </c>
      <c r="B9" s="15">
        <v>1000000</v>
      </c>
      <c r="C9" s="16"/>
      <c r="D9" s="15">
        <v>0</v>
      </c>
      <c r="E9" s="16"/>
      <c r="F9" s="15">
        <v>0</v>
      </c>
      <c r="G9" s="16"/>
    </row>
    <row r="10" spans="1:17" ht="36" customHeight="1" x14ac:dyDescent="0.3">
      <c r="A10" s="4" t="s">
        <v>8</v>
      </c>
      <c r="B10" s="13">
        <f>B11+420298.5</f>
        <v>1420298.5</v>
      </c>
      <c r="C10" s="20"/>
      <c r="D10" s="25">
        <v>200000</v>
      </c>
      <c r="E10" s="14"/>
      <c r="F10" s="25">
        <v>200000</v>
      </c>
      <c r="G10" s="20"/>
    </row>
    <row r="11" spans="1:17" ht="60" customHeight="1" x14ac:dyDescent="0.3">
      <c r="A11" s="18" t="s">
        <v>17</v>
      </c>
      <c r="B11" s="15">
        <v>1000000</v>
      </c>
      <c r="C11" s="17"/>
      <c r="D11" s="17">
        <v>0</v>
      </c>
      <c r="E11" s="17"/>
      <c r="F11" s="17">
        <v>0</v>
      </c>
      <c r="G11" s="17"/>
    </row>
    <row r="12" spans="1:17" ht="21.75" customHeight="1" x14ac:dyDescent="0.3">
      <c r="A12" s="8" t="s">
        <v>0</v>
      </c>
      <c r="B12" s="11">
        <f>B13+-B14</f>
        <v>0</v>
      </c>
      <c r="C12" s="12"/>
      <c r="D12" s="11">
        <f>D13+-D14</f>
        <v>200000</v>
      </c>
      <c r="E12" s="11"/>
      <c r="F12" s="11">
        <f>F13+-F14</f>
        <v>200000</v>
      </c>
      <c r="G12" s="12"/>
    </row>
    <row r="13" spans="1:17" ht="36" customHeight="1" x14ac:dyDescent="0.3">
      <c r="A13" s="19" t="s">
        <v>9</v>
      </c>
      <c r="B13" s="13">
        <f>100000+100000+120298.5+100000+100000+98000+200000+100000+420298.5</f>
        <v>1338597</v>
      </c>
      <c r="C13" s="26" t="s">
        <v>14</v>
      </c>
      <c r="D13" s="13">
        <v>698000</v>
      </c>
      <c r="E13" s="26" t="s">
        <v>15</v>
      </c>
      <c r="F13" s="28">
        <v>620298.5</v>
      </c>
      <c r="G13" s="26" t="s">
        <v>16</v>
      </c>
    </row>
    <row r="14" spans="1:17" ht="33.75" customHeight="1" x14ac:dyDescent="0.3">
      <c r="A14" s="4" t="s">
        <v>10</v>
      </c>
      <c r="B14" s="13">
        <f>B13</f>
        <v>1338597</v>
      </c>
      <c r="C14" s="14"/>
      <c r="D14" s="13">
        <v>498000</v>
      </c>
      <c r="E14" s="14"/>
      <c r="F14" s="28">
        <v>420298.5</v>
      </c>
      <c r="G14" s="14"/>
    </row>
    <row r="15" spans="1:17" x14ac:dyDescent="0.3">
      <c r="A15" s="10" t="s">
        <v>4</v>
      </c>
      <c r="B15" s="11">
        <f>B7+B12</f>
        <v>0</v>
      </c>
      <c r="C15" s="12"/>
      <c r="D15" s="11">
        <f>D7+D12</f>
        <v>0</v>
      </c>
      <c r="E15" s="12"/>
      <c r="F15" s="11">
        <f>F7+F12</f>
        <v>0</v>
      </c>
      <c r="G15" s="12"/>
    </row>
    <row r="16" spans="1:17" x14ac:dyDescent="0.3">
      <c r="G16" s="9"/>
    </row>
  </sheetData>
  <mergeCells count="8">
    <mergeCell ref="F4:G4"/>
    <mergeCell ref="F1:G1"/>
    <mergeCell ref="A5:A6"/>
    <mergeCell ref="A3:G3"/>
    <mergeCell ref="B5:C5"/>
    <mergeCell ref="D5:E5"/>
    <mergeCell ref="F5:G5"/>
    <mergeCell ref="F2:G2"/>
  </mergeCells>
  <pageMargins left="0.78740157480314965" right="0.35433070866141736" top="0.39370078740157483" bottom="0.19685039370078741" header="0.39370078740157483" footer="0"/>
  <pageSetup paperSize="9" scale="85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2024-2026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Захаревич Елена</cp:lastModifiedBy>
  <cp:lastPrinted>2023-10-19T08:33:27Z</cp:lastPrinted>
  <dcterms:created xsi:type="dcterms:W3CDTF">2017-10-13T01:46:45Z</dcterms:created>
  <dcterms:modified xsi:type="dcterms:W3CDTF">2023-10-19T08:37:28Z</dcterms:modified>
</cp:coreProperties>
</file>