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5910" yWindow="555" windowWidth="18255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44525"/>
</workbook>
</file>

<file path=xl/calcChain.xml><?xml version="1.0" encoding="utf-8"?>
<calcChain xmlns="http://schemas.openxmlformats.org/spreadsheetml/2006/main">
  <c r="C6" i="1" l="1"/>
  <c r="F14" i="1"/>
  <c r="F13" i="1"/>
  <c r="C12" i="1"/>
  <c r="F12" i="1" s="1"/>
  <c r="C7" i="1" l="1"/>
  <c r="C16" i="1" l="1"/>
  <c r="C19" i="1"/>
  <c r="F19" i="1" s="1"/>
  <c r="F20" i="1"/>
  <c r="C11" i="1"/>
  <c r="F11" i="1" s="1"/>
  <c r="F9" i="1"/>
  <c r="F8" i="1"/>
  <c r="F7" i="1"/>
  <c r="F6" i="1" l="1"/>
  <c r="F10" i="1"/>
  <c r="F17" i="1" l="1"/>
  <c r="F16" i="1" l="1"/>
</calcChain>
</file>

<file path=xl/sharedStrings.xml><?xml version="1.0" encoding="utf-8"?>
<sst xmlns="http://schemas.openxmlformats.org/spreadsheetml/2006/main" count="36" uniqueCount="28">
  <si>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</si>
  <si>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</si>
  <si>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</si>
  <si>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</si>
  <si>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</si>
  <si>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</si>
  <si>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</si>
  <si>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2024 год, в том числе:</t>
  </si>
  <si>
    <t>Итого по муниципальной программе на 2025 год, в том числе:</t>
  </si>
  <si>
    <t>Итого по муниципальной программе на 2023 год, в том числе:</t>
  </si>
  <si>
    <t>обл.бюджет</t>
  </si>
  <si>
    <t>гор.бюджет</t>
  </si>
  <si>
    <r>
      <t>В соответствии с муниципальной программой в редакции от 14</t>
    </r>
    <r>
      <rPr>
        <sz val="12"/>
        <color theme="1"/>
        <rFont val="Times New Roman"/>
        <family val="1"/>
        <charset val="204"/>
      </rPr>
      <t>.02.2023 г № 645</t>
    </r>
  </si>
  <si>
    <r>
      <t xml:space="preserve">Мероприятие 1.1.44.                                                            </t>
    </r>
    <r>
      <rPr>
        <sz val="13"/>
        <color indexed="8"/>
        <rFont val="Times New Roman"/>
        <family val="1"/>
        <charset val="204"/>
      </rPr>
      <t>Реконструкция тепловой сети в квартале 345 г.Благовещенск, Амурская область (в т.ч. проектные работы)</t>
    </r>
  </si>
  <si>
    <r>
      <t xml:space="preserve">Мероприятие 1.3.2.
</t>
    </r>
    <r>
      <rPr>
        <sz val="13"/>
        <color indexed="8"/>
        <rFont val="Times New Roman"/>
        <family val="1"/>
        <charset val="204"/>
      </rPr>
      <t>Текущий и капитальный ремонт выгребных ям, строительство и ремонт дворовых уборных и подъездных путей к ним в неблагоустроенном жилищном фонде</t>
    </r>
    <r>
      <rPr>
        <b/>
        <sz val="13"/>
        <color indexed="8"/>
        <rFont val="Times New Roman"/>
        <family val="1"/>
        <charset val="204"/>
      </rPr>
      <t xml:space="preserve">
</t>
    </r>
  </si>
  <si>
    <r>
      <t xml:space="preserve">Мероприятие 1.1.27.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Сливная станция с. Садовое, Амурская область (в т.ч. проектные работы)</t>
    </r>
  </si>
  <si>
    <r>
      <rPr>
        <b/>
        <sz val="13"/>
        <color indexed="8"/>
        <rFont val="Times New Roman"/>
        <family val="1"/>
        <charset val="204"/>
      </rPr>
      <t xml:space="preserve">Мероприятие 1.1.53.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</si>
  <si>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r>
      <t xml:space="preserve">Мероприятие 4.1.11.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Прочие мероприятия по  благоустройству  городского округа</t>
    </r>
  </si>
  <si>
    <r>
      <rPr>
        <b/>
        <sz val="13"/>
        <color indexed="8"/>
        <rFont val="Times New Roman"/>
        <family val="1"/>
        <charset val="204"/>
      </rPr>
      <t xml:space="preserve">Мероприятие 1.1.53.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</si>
  <si>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r>
      <t xml:space="preserve">Мероприятие 1.1.53.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</si>
  <si>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годов», перераспределение  с мероприятия "Расходы на обеспечение деятельности (оказание услуг, выполнение работ) муниципальных организаций (учреждений)" МП "Обеспечение безопасности жизнедеятельности населения и территории города Благовещенска"</t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</si>
  <si>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обращения УЖКХ в финуправление администрации города Благовещенска  от 03.02.2023 № 04-229 СЗ   (за счет остатков 4131,6 тыс.руб.).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основании обращения  Управления архитектурыи градостроительства администрации города Благовещенска от 02.03.2023 № 464/19 (перераспределение с МП "Развитие малого и среднего предпринимательства и туризма на территории города Благовещенска" - 3311,5 тыс.руб.)</t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</si>
  <si>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обращения УЖКХ в финуправление администрации города Благовещенска  от 03.02.2023 № 04-229 СЗ   за счет остатков средств. </t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</si>
  <si>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обращения УЖКХ в финуправление администрации города Благовещенска  от 03.02.2023 № 04-229 СЗ   за счет остатков средств.   (854,0 т.р.).                                       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годов», перераспределение  с мероприятия "Расходы на обеспечение деятельности (оказание услуг, выполнение работ) муниципальных организаций (учреждений)" МП "Обеспечение безопасности жизнедеятельности населения и территории города Благовещенска" ( 155,6 т.р. )   </t>
  </si>
  <si>
    <t>Мероприятие 4.2.1.                                                                                                   Поддержка административного центра Амурской области</t>
  </si>
  <si>
    <t xml:space="preserve"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годов», перераспределение  с мероприятия "Капитальные вложения в объекты муниципальной собственности (большой городской центр "Трибуна Холл" г. Благовещенск, Амурская область)" МП"Развитие малого и среднего предпринимательства  и туризма на территории города Благовещенска". </t>
  </si>
  <si>
    <t>В соответствии с уведомлениями по расчетам между бюджетами министерства ЖКХ Амурской области от 02.03.2023 № 315, № 341</t>
  </si>
  <si>
    <t>В соответствии с уведомлением по расчетам между бюджетами министерства ЖКХ Амурской области от 28.12.2022 № 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</si>
</sst>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/>
    <xf numFmtId="0" fontId="9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13" fillId="0" borderId="0" xfId="0" applyFont="1"/>
    <xf numFmtId="0" fontId="9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topLeftCell="A13" zoomScale="70" zoomScaleNormal="100" zoomScaleSheetLayoutView="70" workbookViewId="0">
      <selection activeCell="H19" sqref="H19"/>
    </sheetView>
  </sheetViews>
  <sheetFormatPr defaultRowHeight="15.75" x14ac:dyDescent="0.25"/>
  <cols>
    <col min="1" max="1" width="75" style="8" customWidth="1"/>
    <col min="2" max="2" width="22.85546875" style="8" customWidth="1"/>
    <col min="3" max="3" width="20.42578125" style="8" customWidth="1"/>
    <col min="4" max="4" width="16.7109375" style="8" hidden="1" customWidth="1"/>
    <col min="5" max="5" width="16.7109375" style="8" customWidth="1"/>
    <col min="6" max="6" width="26.140625" style="8" customWidth="1"/>
    <col min="7" max="7" width="71.140625" style="8" customWidth="1"/>
    <col min="8" max="8" width="51.42578125" style="8" customWidth="1"/>
    <col min="9" max="9" width="9.85546875" style="8" bestFit="1" customWidth="1"/>
    <col min="10" max="16384" width="9.140625" style="8"/>
  </cols>
  <sheetData>
    <row r="1" spans="1:7" x14ac:dyDescent="0.25">
      <c r="A1" s="7"/>
      <c r="B1" s="7"/>
      <c r="C1" s="7"/>
      <c r="G1" s="9" t="s">
        <v>0</v>
      </c>
    </row>
    <row r="2" spans="1:7" x14ac:dyDescent="0.25">
      <c r="A2" s="7"/>
      <c r="B2" s="7"/>
      <c r="C2" s="7"/>
      <c r="G2" s="9" t="s">
        <v>1</v>
      </c>
    </row>
    <row r="3" spans="1:7" x14ac:dyDescent="0.25">
      <c r="A3" s="7"/>
      <c r="B3" s="7"/>
      <c r="C3" s="10"/>
      <c r="D3" s="7"/>
      <c r="E3" s="7"/>
      <c r="F3" s="7"/>
      <c r="G3" s="7"/>
    </row>
    <row r="4" spans="1:7" ht="135.75" customHeight="1" x14ac:dyDescent="0.25">
      <c r="A4" s="11" t="s">
        <v>2</v>
      </c>
      <c r="B4" s="12" t="s">
        <v>12</v>
      </c>
      <c r="C4" s="13" t="s">
        <v>3</v>
      </c>
      <c r="D4" s="11" t="s">
        <v>4</v>
      </c>
      <c r="E4" s="11" t="s">
        <v>4</v>
      </c>
      <c r="F4" s="13" t="s">
        <v>5</v>
      </c>
      <c r="G4" s="13" t="s">
        <v>6</v>
      </c>
    </row>
    <row r="5" spans="1:7" ht="16.5" customHeight="1" x14ac:dyDescent="0.25">
      <c r="A5" s="37"/>
      <c r="B5" s="38"/>
      <c r="C5" s="38"/>
      <c r="D5" s="38"/>
      <c r="E5" s="38"/>
      <c r="F5" s="38"/>
      <c r="G5" s="39"/>
    </row>
    <row r="6" spans="1:7" s="15" customFormat="1" ht="63.75" customHeight="1" x14ac:dyDescent="0.3">
      <c r="A6" s="14" t="s">
        <v>9</v>
      </c>
      <c r="B6" s="3">
        <v>4036594</v>
      </c>
      <c r="C6" s="2">
        <f>C7+C8+C9+C10+C11+C12</f>
        <v>68745.7</v>
      </c>
      <c r="D6" s="5"/>
      <c r="E6" s="5"/>
      <c r="F6" s="2">
        <f t="shared" ref="F6:F16" si="0">B6+C6</f>
        <v>4105339.7</v>
      </c>
      <c r="G6" s="1"/>
    </row>
    <row r="7" spans="1:7" s="20" customFormat="1" ht="233.25" customHeight="1" x14ac:dyDescent="0.3">
      <c r="A7" s="16" t="s">
        <v>15</v>
      </c>
      <c r="B7" s="17">
        <v>0</v>
      </c>
      <c r="C7" s="18">
        <f>4131.6+3311.5</f>
        <v>7443.1</v>
      </c>
      <c r="D7" s="19"/>
      <c r="E7" s="40" t="s">
        <v>11</v>
      </c>
      <c r="F7" s="18">
        <f>B7+C7</f>
        <v>7443.1</v>
      </c>
      <c r="G7" s="29" t="s">
        <v>21</v>
      </c>
    </row>
    <row r="8" spans="1:7" s="20" customFormat="1" ht="108" customHeight="1" x14ac:dyDescent="0.3">
      <c r="A8" s="16" t="s">
        <v>13</v>
      </c>
      <c r="B8" s="17">
        <v>0</v>
      </c>
      <c r="C8" s="18">
        <v>416</v>
      </c>
      <c r="D8" s="19"/>
      <c r="E8" s="41"/>
      <c r="F8" s="18">
        <f>B8+C8</f>
        <v>416</v>
      </c>
      <c r="G8" s="21" t="s">
        <v>22</v>
      </c>
    </row>
    <row r="9" spans="1:7" s="20" customFormat="1" ht="106.5" customHeight="1" x14ac:dyDescent="0.3">
      <c r="A9" s="21" t="s">
        <v>16</v>
      </c>
      <c r="B9" s="17">
        <v>0</v>
      </c>
      <c r="C9" s="18">
        <v>23833.1</v>
      </c>
      <c r="D9" s="19"/>
      <c r="E9" s="22" t="s">
        <v>10</v>
      </c>
      <c r="F9" s="18">
        <f>B9+C9</f>
        <v>23833.1</v>
      </c>
      <c r="G9" s="29" t="s">
        <v>27</v>
      </c>
    </row>
    <row r="10" spans="1:7" s="20" customFormat="1" ht="138.75" customHeight="1" x14ac:dyDescent="0.3">
      <c r="A10" s="23" t="s">
        <v>14</v>
      </c>
      <c r="B10" s="17">
        <v>0</v>
      </c>
      <c r="C10" s="18">
        <v>70.8</v>
      </c>
      <c r="D10" s="22"/>
      <c r="E10" s="40" t="s">
        <v>11</v>
      </c>
      <c r="F10" s="18">
        <f t="shared" si="0"/>
        <v>70.8</v>
      </c>
      <c r="G10" s="29" t="s">
        <v>20</v>
      </c>
    </row>
    <row r="11" spans="1:7" s="20" customFormat="1" ht="226.5" customHeight="1" x14ac:dyDescent="0.3">
      <c r="A11" s="23" t="s">
        <v>17</v>
      </c>
      <c r="B11" s="17">
        <v>7705.2</v>
      </c>
      <c r="C11" s="18">
        <f>854+155.6</f>
        <v>1009.6</v>
      </c>
      <c r="D11" s="22"/>
      <c r="E11" s="41"/>
      <c r="F11" s="18">
        <f t="shared" si="0"/>
        <v>8714.7999999999993</v>
      </c>
      <c r="G11" s="28" t="s">
        <v>23</v>
      </c>
    </row>
    <row r="12" spans="1:7" s="20" customFormat="1" ht="33" customHeight="1" x14ac:dyDescent="0.3">
      <c r="A12" s="48" t="s">
        <v>24</v>
      </c>
      <c r="B12" s="17">
        <v>0</v>
      </c>
      <c r="C12" s="18">
        <f>C13+C14</f>
        <v>35973.1</v>
      </c>
      <c r="D12" s="22"/>
      <c r="E12" s="32"/>
      <c r="F12" s="18">
        <f t="shared" si="0"/>
        <v>35973.1</v>
      </c>
      <c r="G12" s="29"/>
    </row>
    <row r="13" spans="1:7" s="20" customFormat="1" ht="48.75" customHeight="1" x14ac:dyDescent="0.3">
      <c r="A13" s="49"/>
      <c r="B13" s="33">
        <v>0</v>
      </c>
      <c r="C13" s="34">
        <v>34491.5</v>
      </c>
      <c r="D13" s="35"/>
      <c r="E13" s="36" t="s">
        <v>10</v>
      </c>
      <c r="F13" s="34">
        <f>B13+C13</f>
        <v>34491.5</v>
      </c>
      <c r="G13" s="29" t="s">
        <v>26</v>
      </c>
    </row>
    <row r="14" spans="1:7" s="20" customFormat="1" ht="136.5" customHeight="1" x14ac:dyDescent="0.3">
      <c r="A14" s="50"/>
      <c r="B14" s="33">
        <v>0</v>
      </c>
      <c r="C14" s="34">
        <v>1481.6</v>
      </c>
      <c r="D14" s="35"/>
      <c r="E14" s="36" t="s">
        <v>11</v>
      </c>
      <c r="F14" s="34">
        <f>B14+C14</f>
        <v>1481.6</v>
      </c>
      <c r="G14" s="29" t="s">
        <v>25</v>
      </c>
    </row>
    <row r="15" spans="1:7" s="20" customFormat="1" ht="15" customHeight="1" x14ac:dyDescent="0.3">
      <c r="A15" s="45"/>
      <c r="B15" s="46"/>
      <c r="C15" s="46"/>
      <c r="D15" s="46"/>
      <c r="E15" s="46"/>
      <c r="F15" s="46"/>
      <c r="G15" s="47"/>
    </row>
    <row r="16" spans="1:7" s="25" customFormat="1" ht="48.75" customHeight="1" x14ac:dyDescent="0.3">
      <c r="A16" s="14" t="s">
        <v>7</v>
      </c>
      <c r="B16" s="3">
        <v>3136482.6</v>
      </c>
      <c r="C16" s="2">
        <f>C17</f>
        <v>48714.9</v>
      </c>
      <c r="D16" s="4"/>
      <c r="E16" s="4"/>
      <c r="F16" s="2">
        <f t="shared" si="0"/>
        <v>3185197.5</v>
      </c>
      <c r="G16" s="24"/>
    </row>
    <row r="17" spans="1:7" s="20" customFormat="1" ht="102.75" customHeight="1" x14ac:dyDescent="0.3">
      <c r="A17" s="21" t="s">
        <v>18</v>
      </c>
      <c r="B17" s="17">
        <v>0</v>
      </c>
      <c r="C17" s="18">
        <v>48714.9</v>
      </c>
      <c r="D17" s="27"/>
      <c r="E17" s="22" t="s">
        <v>10</v>
      </c>
      <c r="F17" s="18">
        <f t="shared" ref="F17" si="1">B17+C17</f>
        <v>48714.9</v>
      </c>
      <c r="G17" s="30" t="s">
        <v>27</v>
      </c>
    </row>
    <row r="18" spans="1:7" s="20" customFormat="1" ht="18.75" customHeight="1" x14ac:dyDescent="0.3">
      <c r="A18" s="42"/>
      <c r="B18" s="43"/>
      <c r="C18" s="43"/>
      <c r="D18" s="43"/>
      <c r="E18" s="43"/>
      <c r="F18" s="43"/>
      <c r="G18" s="44"/>
    </row>
    <row r="19" spans="1:7" s="15" customFormat="1" ht="83.25" customHeight="1" x14ac:dyDescent="0.3">
      <c r="A19" s="14" t="s">
        <v>8</v>
      </c>
      <c r="B19" s="3">
        <v>820342.9</v>
      </c>
      <c r="C19" s="2">
        <f>C20</f>
        <v>44585.8</v>
      </c>
      <c r="D19" s="4"/>
      <c r="E19" s="4"/>
      <c r="F19" s="2">
        <f>B19+C19</f>
        <v>864928.70000000007</v>
      </c>
      <c r="G19" s="6"/>
    </row>
    <row r="20" spans="1:7" ht="84.75" customHeight="1" x14ac:dyDescent="0.25">
      <c r="A20" s="26" t="s">
        <v>19</v>
      </c>
      <c r="B20" s="18">
        <v>0</v>
      </c>
      <c r="C20" s="18">
        <v>44585.8</v>
      </c>
      <c r="D20" s="18"/>
      <c r="E20" s="22" t="s">
        <v>10</v>
      </c>
      <c r="F20" s="18">
        <f>B20+C20</f>
        <v>44585.8</v>
      </c>
      <c r="G20" s="31" t="s">
        <v>27</v>
      </c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B22" s="7"/>
      <c r="C22" s="7"/>
      <c r="D22" s="7"/>
      <c r="E22" s="7"/>
      <c r="F22" s="7"/>
      <c r="G22" s="7"/>
    </row>
    <row r="23" spans="1:7" x14ac:dyDescent="0.25">
      <c r="B23" s="7"/>
      <c r="C23" s="7"/>
      <c r="D23" s="7"/>
      <c r="E23" s="7"/>
      <c r="F23" s="7"/>
      <c r="G23" s="7"/>
    </row>
    <row r="24" spans="1:7" x14ac:dyDescent="0.25">
      <c r="B24" s="7"/>
      <c r="C24" s="10"/>
      <c r="D24" s="7"/>
      <c r="E24" s="7"/>
      <c r="F24" s="7"/>
      <c r="G24" s="7"/>
    </row>
    <row r="25" spans="1:7" x14ac:dyDescent="0.25">
      <c r="B25" s="7"/>
      <c r="C25" s="10"/>
      <c r="D25" s="7"/>
      <c r="E25" s="7"/>
      <c r="F25" s="7"/>
      <c r="G25" s="7"/>
    </row>
    <row r="26" spans="1:7" x14ac:dyDescent="0.25">
      <c r="A26" s="7"/>
      <c r="B26" s="7"/>
      <c r="C26" s="7"/>
      <c r="D26" s="7"/>
      <c r="E26" s="7"/>
      <c r="F26" s="7"/>
      <c r="G26" s="7"/>
    </row>
    <row r="27" spans="1:7" x14ac:dyDescent="0.25">
      <c r="A27" s="7"/>
      <c r="B27" s="7"/>
      <c r="C27" s="7"/>
      <c r="D27" s="7"/>
      <c r="E27" s="7"/>
      <c r="F27" s="7"/>
      <c r="G27" s="7"/>
    </row>
    <row r="28" spans="1:7" x14ac:dyDescent="0.25">
      <c r="A28" s="7"/>
      <c r="B28" s="7"/>
      <c r="C28" s="10"/>
      <c r="D28" s="7"/>
      <c r="E28" s="7"/>
      <c r="F28" s="7"/>
      <c r="G28" s="7"/>
    </row>
    <row r="29" spans="1:7" x14ac:dyDescent="0.25">
      <c r="A29" s="7"/>
      <c r="B29" s="7"/>
      <c r="C29" s="7"/>
      <c r="D29" s="7"/>
      <c r="E29" s="7"/>
      <c r="F29" s="7"/>
      <c r="G29" s="7"/>
    </row>
    <row r="30" spans="1:7" x14ac:dyDescent="0.25">
      <c r="B30" s="7"/>
      <c r="C30" s="10"/>
      <c r="D30" s="7"/>
      <c r="E30" s="7"/>
      <c r="F30" s="7"/>
      <c r="G30" s="7"/>
    </row>
    <row r="31" spans="1:7" x14ac:dyDescent="0.25">
      <c r="B31" s="7"/>
      <c r="C31" s="7"/>
      <c r="D31" s="7"/>
      <c r="E31" s="7"/>
      <c r="F31" s="7"/>
      <c r="G31" s="7"/>
    </row>
    <row r="32" spans="1:7" x14ac:dyDescent="0.25">
      <c r="B32" s="7"/>
      <c r="C32" s="7"/>
      <c r="D32" s="7"/>
      <c r="E32" s="7"/>
      <c r="F32" s="7"/>
      <c r="G32" s="7"/>
    </row>
  </sheetData>
  <mergeCells count="6">
    <mergeCell ref="A5:G5"/>
    <mergeCell ref="E10:E11"/>
    <mergeCell ref="A18:G18"/>
    <mergeCell ref="E7:E8"/>
    <mergeCell ref="A15:G15"/>
    <mergeCell ref="A12:A14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2023-03-06T03:00:36Z</dcterms:modified>
</cp:coreProperties>
</file>