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345" yWindow="-60" windowWidth="15870" windowHeight="12405"/>
  </bookViews>
  <sheets>
    <sheet name="Лист1" sheetId="1" r:id="rId1"/>
  </sheets>
  <definedNames>
    <definedName name="_xlnm.Print_Area" localSheetId="0">Лист1!$A$1:$J$11</definedName>
  </definedNames>
  <calcPr calcId="145621"/>
</workbook>
</file>

<file path=xl/calcChain.xml><?xml version="1.0" encoding="utf-8"?>
<calcChain xmlns="http://schemas.openxmlformats.org/spreadsheetml/2006/main">
  <c r="G8" i="1" l="1"/>
  <c r="G6" i="1"/>
  <c r="C6" i="1" l="1"/>
  <c r="C5" i="1" s="1"/>
  <c r="G7" i="1" l="1"/>
  <c r="D6" i="1" l="1"/>
  <c r="E6" i="1"/>
  <c r="F6" i="1"/>
  <c r="G5" i="1" l="1"/>
</calcChain>
</file>

<file path=xl/sharedStrings.xml><?xml version="1.0" encoding="utf-8"?>
<sst xmlns="http://schemas.openxmlformats.org/spreadsheetml/2006/main" count="17" uniqueCount="14">
  <si>
    <t>Вносимые изменения</t>
  </si>
  <si>
    <t>Бюджет</t>
  </si>
  <si>
    <t xml:space="preserve">Итого по мероприятию </t>
  </si>
  <si>
    <t>Наименование мероприятия, источник финансирования</t>
  </si>
  <si>
    <t>Итого по муниципальной программе на 2024 год, в том числе:</t>
  </si>
  <si>
    <t>Примечание</t>
  </si>
  <si>
    <t>Бюдждет</t>
  </si>
  <si>
    <r>
      <rPr>
        <b/>
        <sz val="14"/>
        <color indexed="8"/>
        <rFont val="Times New Roman"/>
        <family val="1"/>
        <charset val="204"/>
      </rPr>
      <t xml:space="preserve">Мероприятие 1.1.26.      </t>
    </r>
    <r>
      <rPr>
        <sz val="14"/>
        <color indexed="8"/>
        <rFont val="Times New Roman"/>
        <family val="1"/>
        <charset val="204"/>
      </rPr>
      <t xml:space="preserve">                              Расходы, направленные на модернизацию коммунальной инфраструктуры</t>
    </r>
  </si>
  <si>
    <t>гор.     бюджет</t>
  </si>
  <si>
    <t>обл. бюджет</t>
  </si>
  <si>
    <t>\</t>
  </si>
  <si>
    <t>гор.бюджет</t>
  </si>
  <si>
    <t>В соответствии с муниципальной программой в редакции от 26.03.2024 г № 1270</t>
  </si>
  <si>
    <t xml:space="preserve">В соответствии с п.п. 2 п. 14 Решения Благовещенской городской Думы от 30.11.2023 № 63/105 "О городском бюджете на 2024 год и плановый период  2025 и 2026 годов"  перераспределение на мероприятия МП "Развитие транспортной системы города Благовещенска":                                                                             - 1.1.22 "Осуществление муниципальными образованиями дорожной деятельности в отношении автомобильных дорог местного значения и сооружений на них"в сумме     7 661,4 тыс.руб.на основании служебной записки МУ "ГУКС"  от 19.03.2024 № 907 ;                                                                                        - 1.1. 35 "Реализация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Федерации"  в сумме 560,7 ты.руб.на основании служебной записки МУ "ГУКС"  от 20.03.2024 № 939;                                                                    -  1.1.38 " Выполнение предпроектной проработки по моделированию транспортных потоков в целях определения транспортно-планировочных решений на пересечении  улиц Игнатьевское шоссе-Студенческая в г.Благовещенск, Амурская область "  в сумме 573,7 тыс.руб.на основании служебной записки МУ "ГУКС"  от 25.03.2024 № 980;                                                                                                  - 1.2.3 " Осуществление дорожной деятельности в рамках реализации национального проекта "Безопасные качественные  дороги" (осуществление строительного контроля, авторского надзора) "  в сумме 4 178,8 тыс.руб на основании служебной записки МУ "ГУКС"  от 18.03.2024 № 895.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</si>
</sst>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0" fontId="1" fillId="0" borderId="1" xfId="0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164" fontId="9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164" fontId="8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0" xfId="0" applyFont="1"/>
    <xf numFmtId="164" fontId="1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4" fontId="11" fillId="0" borderId="2" xfId="0" applyNumberFormat="1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view="pageBreakPreview" topLeftCell="A5" zoomScale="70" zoomScaleNormal="100" zoomScaleSheetLayoutView="70" workbookViewId="0">
      <selection activeCell="B7" sqref="B7"/>
    </sheetView>
  </sheetViews>
  <sheetFormatPr defaultRowHeight="15.75" x14ac:dyDescent="0.25"/>
  <cols>
    <col min="1" max="1" width="50.5703125" style="5" customWidth="1"/>
    <col min="2" max="2" width="17.42578125" style="5" customWidth="1"/>
    <col min="3" max="3" width="15" style="5" customWidth="1"/>
    <col min="4" max="6" width="16.7109375" style="5" hidden="1" customWidth="1"/>
    <col min="7" max="7" width="25.5703125" style="5" customWidth="1"/>
    <col min="8" max="8" width="14" style="5" hidden="1" customWidth="1"/>
    <col min="9" max="9" width="16.7109375" style="5" customWidth="1"/>
    <col min="10" max="10" width="63.5703125" style="5" customWidth="1"/>
    <col min="11" max="11" width="51.42578125" style="5" customWidth="1"/>
    <col min="12" max="12" width="9.85546875" style="5" bestFit="1" customWidth="1"/>
    <col min="13" max="16384" width="9.140625" style="5"/>
  </cols>
  <sheetData>
    <row r="1" spans="1:10" x14ac:dyDescent="0.25">
      <c r="A1" s="4"/>
      <c r="B1" s="4"/>
      <c r="C1" s="4"/>
    </row>
    <row r="2" spans="1:10" x14ac:dyDescent="0.25">
      <c r="A2" s="4"/>
      <c r="B2" s="4"/>
      <c r="C2" s="4"/>
    </row>
    <row r="3" spans="1:10" x14ac:dyDescent="0.25">
      <c r="A3" s="4"/>
      <c r="B3" s="4"/>
      <c r="C3" s="6"/>
      <c r="D3" s="4"/>
      <c r="E3" s="4"/>
      <c r="F3" s="4"/>
      <c r="G3" s="4"/>
      <c r="H3" s="4"/>
      <c r="I3" s="4"/>
      <c r="J3" s="4"/>
    </row>
    <row r="4" spans="1:10" ht="110.25" customHeight="1" x14ac:dyDescent="0.25">
      <c r="A4" s="8" t="s">
        <v>3</v>
      </c>
      <c r="B4" s="29" t="s">
        <v>12</v>
      </c>
      <c r="C4" s="8" t="s">
        <v>0</v>
      </c>
      <c r="D4" s="7" t="s">
        <v>1</v>
      </c>
      <c r="E4" s="7" t="s">
        <v>1</v>
      </c>
      <c r="F4" s="7" t="s">
        <v>6</v>
      </c>
      <c r="G4" s="8" t="s">
        <v>2</v>
      </c>
      <c r="H4" s="8" t="s">
        <v>1</v>
      </c>
      <c r="I4" s="8" t="s">
        <v>1</v>
      </c>
      <c r="J4" s="8" t="s">
        <v>5</v>
      </c>
    </row>
    <row r="5" spans="1:10" s="10" customFormat="1" ht="63.75" customHeight="1" x14ac:dyDescent="0.3">
      <c r="A5" s="9" t="s">
        <v>4</v>
      </c>
      <c r="B5" s="2">
        <v>3808153.2</v>
      </c>
      <c r="C5" s="1">
        <f>C6</f>
        <v>-12974.600000000002</v>
      </c>
      <c r="D5" s="3"/>
      <c r="E5" s="11"/>
      <c r="F5" s="11"/>
      <c r="G5" s="1">
        <f t="shared" ref="G5:G7" si="0">B5+C5</f>
        <v>3795178.6</v>
      </c>
      <c r="H5" s="1"/>
      <c r="I5" s="1"/>
      <c r="J5" s="1"/>
    </row>
    <row r="6" spans="1:10" s="10" customFormat="1" ht="49.5" customHeight="1" x14ac:dyDescent="0.3">
      <c r="A6" s="36" t="s">
        <v>7</v>
      </c>
      <c r="B6" s="14">
        <v>479993.5</v>
      </c>
      <c r="C6" s="14">
        <f>C7+C8+C9+C10+C11</f>
        <v>-12974.600000000002</v>
      </c>
      <c r="D6" s="14" t="e">
        <f>#REF!+D11</f>
        <v>#REF!</v>
      </c>
      <c r="E6" s="14" t="e">
        <f>#REF!+E11</f>
        <v>#REF!</v>
      </c>
      <c r="F6" s="14" t="e">
        <f>#REF!+F11</f>
        <v>#REF!</v>
      </c>
      <c r="G6" s="14">
        <f>B6+C6</f>
        <v>467018.9</v>
      </c>
      <c r="H6" s="15"/>
      <c r="I6" s="25"/>
      <c r="J6" s="26"/>
    </row>
    <row r="7" spans="1:10" s="10" customFormat="1" ht="50.25" customHeight="1" x14ac:dyDescent="0.3">
      <c r="A7" s="37"/>
      <c r="B7" s="21">
        <v>428807.8</v>
      </c>
      <c r="C7" s="21">
        <v>0</v>
      </c>
      <c r="D7" s="21"/>
      <c r="E7" s="21"/>
      <c r="F7" s="21"/>
      <c r="G7" s="21">
        <f t="shared" si="0"/>
        <v>428807.8</v>
      </c>
      <c r="H7" s="15"/>
      <c r="I7" s="15" t="s">
        <v>9</v>
      </c>
      <c r="J7" s="27"/>
    </row>
    <row r="8" spans="1:10" s="10" customFormat="1" ht="143.25" customHeight="1" x14ac:dyDescent="0.3">
      <c r="A8" s="37"/>
      <c r="B8" s="39">
        <v>51185.7</v>
      </c>
      <c r="C8" s="21">
        <v>-7661.4</v>
      </c>
      <c r="D8" s="21"/>
      <c r="E8" s="21"/>
      <c r="F8" s="21"/>
      <c r="G8" s="39">
        <f>B8+C8+C9+C10+C11</f>
        <v>38211.1</v>
      </c>
      <c r="H8" s="28"/>
      <c r="I8" s="30" t="s">
        <v>11</v>
      </c>
      <c r="J8" s="33" t="s">
        <v>13</v>
      </c>
    </row>
    <row r="9" spans="1:10" s="10" customFormat="1" ht="128.25" customHeight="1" x14ac:dyDescent="0.3">
      <c r="A9" s="37"/>
      <c r="B9" s="40"/>
      <c r="C9" s="21">
        <v>-560.70000000000005</v>
      </c>
      <c r="D9" s="21"/>
      <c r="E9" s="21"/>
      <c r="F9" s="21"/>
      <c r="G9" s="40"/>
      <c r="H9" s="28"/>
      <c r="I9" s="31"/>
      <c r="J9" s="34"/>
    </row>
    <row r="10" spans="1:10" s="10" customFormat="1" ht="120" customHeight="1" x14ac:dyDescent="0.3">
      <c r="A10" s="37"/>
      <c r="B10" s="40"/>
      <c r="C10" s="21">
        <v>-573.70000000000005</v>
      </c>
      <c r="D10" s="21"/>
      <c r="E10" s="21"/>
      <c r="F10" s="21"/>
      <c r="G10" s="40"/>
      <c r="H10" s="28"/>
      <c r="I10" s="31"/>
      <c r="J10" s="34"/>
    </row>
    <row r="11" spans="1:10" s="24" customFormat="1" ht="86.25" customHeight="1" x14ac:dyDescent="0.3">
      <c r="A11" s="38"/>
      <c r="B11" s="41"/>
      <c r="C11" s="22">
        <v>-4178.8</v>
      </c>
      <c r="D11" s="23"/>
      <c r="E11" s="23"/>
      <c r="F11" s="23"/>
      <c r="G11" s="41"/>
      <c r="H11" s="22" t="s">
        <v>8</v>
      </c>
      <c r="I11" s="32"/>
      <c r="J11" s="35"/>
    </row>
    <row r="12" spans="1:10" ht="120" customHeight="1" x14ac:dyDescent="0.25">
      <c r="A12" s="16"/>
      <c r="B12" s="17"/>
      <c r="C12" s="17"/>
      <c r="D12" s="18"/>
      <c r="E12" s="18"/>
      <c r="F12" s="18"/>
      <c r="G12" s="19"/>
      <c r="H12" s="19"/>
      <c r="I12" s="19" t="s">
        <v>10</v>
      </c>
      <c r="J12" s="20"/>
    </row>
    <row r="13" spans="1:10" ht="120" customHeight="1" x14ac:dyDescent="0.25">
      <c r="A13" s="16"/>
      <c r="B13" s="17"/>
      <c r="C13" s="17"/>
      <c r="D13" s="18"/>
      <c r="E13" s="18"/>
      <c r="F13" s="18"/>
      <c r="G13" s="19"/>
      <c r="H13" s="19"/>
      <c r="I13" s="19"/>
      <c r="J13" s="20"/>
    </row>
    <row r="14" spans="1:10" ht="16.5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</row>
    <row r="15" spans="1:10" ht="16.5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</row>
    <row r="16" spans="1:10" ht="16.5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</row>
    <row r="17" spans="1:10" ht="18.75" x14ac:dyDescent="0.3">
      <c r="A17" s="12"/>
      <c r="B17" s="12"/>
      <c r="C17" s="12"/>
      <c r="D17" s="12"/>
      <c r="E17" s="12"/>
      <c r="F17" s="12"/>
      <c r="G17" s="12"/>
      <c r="H17" s="12"/>
      <c r="I17" s="12"/>
      <c r="J17" s="12"/>
    </row>
    <row r="18" spans="1:10" ht="18.75" x14ac:dyDescent="0.3">
      <c r="A18" s="12"/>
      <c r="B18" s="12"/>
      <c r="C18" s="12"/>
      <c r="D18" s="12"/>
      <c r="E18" s="12"/>
      <c r="F18" s="12"/>
      <c r="G18" s="12"/>
      <c r="H18" s="12"/>
      <c r="I18" s="12"/>
      <c r="J18" s="12"/>
    </row>
  </sheetData>
  <mergeCells count="5">
    <mergeCell ref="I8:I11"/>
    <mergeCell ref="J8:J11"/>
    <mergeCell ref="A6:A11"/>
    <mergeCell ref="B8:B11"/>
    <mergeCell ref="G8:G11"/>
  </mergeCells>
  <pageMargins left="0.59055118110236227" right="0.39370078740157483" top="0.39370078740157483" bottom="0.39370078740157483" header="0.31496062992125984" footer="0.31496062992125984"/>
  <pageSetup paperSize="9" scale="45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2024-03-27T05:44:15Z</dcterms:modified>
</cp:coreProperties>
</file>