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Программа уточнение ( дополнение)\"/>
    </mc:Choice>
  </mc:AlternateContent>
  <bookViews>
    <workbookView xWindow="0" yWindow="65" windowWidth="20736" windowHeight="11756"/>
  </bookViews>
  <sheets>
    <sheet name="Лист1" sheetId="3" r:id="rId1"/>
  </sheets>
  <definedNames>
    <definedName name="_xlnm.Print_Titles" localSheetId="0">Лист1!$A:$A,Лист1!$5:$7</definedName>
    <definedName name="_xlnm.Print_Area" localSheetId="0">Лист1!$A$1:$AC$120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0" i="3" l="1"/>
  <c r="W50" i="3"/>
  <c r="AB48" i="3" l="1"/>
  <c r="AA47" i="3"/>
  <c r="Z47" i="3"/>
  <c r="W47" i="3"/>
  <c r="V47" i="3"/>
  <c r="S47" i="3"/>
  <c r="R47" i="3"/>
  <c r="O47" i="3"/>
  <c r="N47" i="3"/>
  <c r="K47" i="3"/>
  <c r="J47" i="3"/>
  <c r="G47" i="3"/>
  <c r="F47" i="3"/>
  <c r="C47" i="3"/>
  <c r="B47" i="3"/>
  <c r="X48" i="3"/>
  <c r="T48" i="3"/>
  <c r="P48" i="3"/>
  <c r="L48" i="3"/>
  <c r="H48" i="3"/>
  <c r="D48" i="3"/>
  <c r="Z112" i="3"/>
  <c r="Z110" i="3"/>
  <c r="Z109" i="3"/>
  <c r="AA106" i="3"/>
  <c r="AA105" i="3" s="1"/>
  <c r="AB105" i="3" s="1"/>
  <c r="AB104" i="3"/>
  <c r="AB103" i="3"/>
  <c r="AB102" i="3"/>
  <c r="AB101" i="3"/>
  <c r="AB100" i="3"/>
  <c r="AA98" i="3"/>
  <c r="AB98" i="3" s="1"/>
  <c r="AA97" i="3"/>
  <c r="Z96" i="3"/>
  <c r="AB95" i="3"/>
  <c r="AB94" i="3"/>
  <c r="AB93" i="3"/>
  <c r="AB92" i="3"/>
  <c r="AB91" i="3"/>
  <c r="AB90" i="3"/>
  <c r="AB88" i="3"/>
  <c r="AB86" i="3"/>
  <c r="AA83" i="3"/>
  <c r="AB83" i="3" s="1"/>
  <c r="AA82" i="3"/>
  <c r="AA81" i="3"/>
  <c r="AA110" i="3" s="1"/>
  <c r="AA80" i="3"/>
  <c r="AB80" i="3" s="1"/>
  <c r="Z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5" i="3"/>
  <c r="AB64" i="3"/>
  <c r="AB63" i="3"/>
  <c r="AB62" i="3"/>
  <c r="AB61" i="3"/>
  <c r="AB60" i="3"/>
  <c r="AB59" i="3"/>
  <c r="AB58" i="3"/>
  <c r="AB57" i="3"/>
  <c r="AB56" i="3"/>
  <c r="AB54" i="3"/>
  <c r="AB53" i="3"/>
  <c r="AB52" i="3"/>
  <c r="AB50" i="3"/>
  <c r="AB49" i="3"/>
  <c r="AB46" i="3"/>
  <c r="AB44" i="3"/>
  <c r="AB43" i="3"/>
  <c r="AB41" i="3"/>
  <c r="AB39" i="3"/>
  <c r="AB37" i="3"/>
  <c r="AB35" i="3"/>
  <c r="AB34" i="3"/>
  <c r="AB33" i="3"/>
  <c r="AB31" i="3"/>
  <c r="AB30" i="3"/>
  <c r="AB28" i="3"/>
  <c r="AB27" i="3"/>
  <c r="AB25" i="3"/>
  <c r="AB24" i="3"/>
  <c r="AB22" i="3"/>
  <c r="AB21" i="3"/>
  <c r="AB19" i="3"/>
  <c r="AB18" i="3"/>
  <c r="AB17" i="3"/>
  <c r="AB16" i="3"/>
  <c r="AB15" i="3"/>
  <c r="AB14" i="3"/>
  <c r="AB13" i="3"/>
  <c r="AB11" i="3"/>
  <c r="AB9" i="3"/>
  <c r="V112" i="3"/>
  <c r="V110" i="3"/>
  <c r="V109" i="3"/>
  <c r="W106" i="3"/>
  <c r="W105" i="3" s="1"/>
  <c r="X105" i="3" s="1"/>
  <c r="X104" i="3"/>
  <c r="X103" i="3"/>
  <c r="X102" i="3"/>
  <c r="X101" i="3"/>
  <c r="X100" i="3"/>
  <c r="W98" i="3"/>
  <c r="X98" i="3" s="1"/>
  <c r="W97" i="3"/>
  <c r="V96" i="3"/>
  <c r="X95" i="3"/>
  <c r="X94" i="3"/>
  <c r="X93" i="3"/>
  <c r="X92" i="3"/>
  <c r="X91" i="3"/>
  <c r="X90" i="3"/>
  <c r="X88" i="3"/>
  <c r="X86" i="3"/>
  <c r="W83" i="3"/>
  <c r="W112" i="3" s="1"/>
  <c r="W82" i="3"/>
  <c r="W81" i="3"/>
  <c r="W80" i="3"/>
  <c r="X80" i="3" s="1"/>
  <c r="V79" i="3"/>
  <c r="X78" i="3"/>
  <c r="X77" i="3"/>
  <c r="X76" i="3"/>
  <c r="X75" i="3"/>
  <c r="X74" i="3"/>
  <c r="X73" i="3"/>
  <c r="X72" i="3"/>
  <c r="X71" i="3"/>
  <c r="X70" i="3"/>
  <c r="X69" i="3"/>
  <c r="X68" i="3"/>
  <c r="X67" i="3"/>
  <c r="X65" i="3"/>
  <c r="X64" i="3"/>
  <c r="X63" i="3"/>
  <c r="X62" i="3"/>
  <c r="X61" i="3"/>
  <c r="X60" i="3"/>
  <c r="X59" i="3"/>
  <c r="X58" i="3"/>
  <c r="X57" i="3"/>
  <c r="X56" i="3"/>
  <c r="X54" i="3"/>
  <c r="X53" i="3"/>
  <c r="X52" i="3"/>
  <c r="X50" i="3"/>
  <c r="X49" i="3"/>
  <c r="X46" i="3"/>
  <c r="X44" i="3"/>
  <c r="X43" i="3"/>
  <c r="X41" i="3"/>
  <c r="X39" i="3"/>
  <c r="X37" i="3"/>
  <c r="X35" i="3"/>
  <c r="X34" i="3"/>
  <c r="X33" i="3"/>
  <c r="X31" i="3"/>
  <c r="X30" i="3"/>
  <c r="X28" i="3"/>
  <c r="X27" i="3"/>
  <c r="X25" i="3"/>
  <c r="X24" i="3"/>
  <c r="X22" i="3"/>
  <c r="X21" i="3"/>
  <c r="X19" i="3"/>
  <c r="X18" i="3"/>
  <c r="X17" i="3"/>
  <c r="X16" i="3"/>
  <c r="X15" i="3"/>
  <c r="X14" i="3"/>
  <c r="X13" i="3"/>
  <c r="X11" i="3"/>
  <c r="X9" i="3"/>
  <c r="R112" i="3"/>
  <c r="R110" i="3"/>
  <c r="R109" i="3"/>
  <c r="S106" i="3"/>
  <c r="S105" i="3" s="1"/>
  <c r="T105" i="3" s="1"/>
  <c r="T104" i="3"/>
  <c r="T103" i="3"/>
  <c r="T102" i="3"/>
  <c r="T101" i="3"/>
  <c r="T100" i="3"/>
  <c r="S98" i="3"/>
  <c r="T98" i="3" s="1"/>
  <c r="S97" i="3"/>
  <c r="T97" i="3" s="1"/>
  <c r="R96" i="3"/>
  <c r="T95" i="3"/>
  <c r="T94" i="3"/>
  <c r="T93" i="3"/>
  <c r="T92" i="3"/>
  <c r="T91" i="3"/>
  <c r="T90" i="3"/>
  <c r="T88" i="3"/>
  <c r="T86" i="3"/>
  <c r="S83" i="3"/>
  <c r="S112" i="3" s="1"/>
  <c r="S82" i="3"/>
  <c r="S111" i="3" s="1"/>
  <c r="T111" i="3" s="1"/>
  <c r="S81" i="3"/>
  <c r="S80" i="3"/>
  <c r="T80" i="3" s="1"/>
  <c r="R79" i="3"/>
  <c r="T78" i="3"/>
  <c r="T77" i="3"/>
  <c r="T76" i="3"/>
  <c r="T75" i="3"/>
  <c r="T74" i="3"/>
  <c r="T73" i="3"/>
  <c r="T72" i="3"/>
  <c r="T71" i="3"/>
  <c r="T70" i="3"/>
  <c r="T69" i="3"/>
  <c r="T68" i="3"/>
  <c r="T67" i="3"/>
  <c r="T65" i="3"/>
  <c r="T64" i="3"/>
  <c r="T63" i="3"/>
  <c r="T62" i="3"/>
  <c r="T61" i="3"/>
  <c r="T60" i="3"/>
  <c r="T59" i="3"/>
  <c r="T58" i="3"/>
  <c r="T57" i="3"/>
  <c r="T56" i="3"/>
  <c r="T54" i="3"/>
  <c r="T53" i="3"/>
  <c r="T52" i="3"/>
  <c r="T50" i="3"/>
  <c r="T49" i="3"/>
  <c r="T46" i="3"/>
  <c r="T44" i="3"/>
  <c r="T43" i="3"/>
  <c r="T41" i="3"/>
  <c r="T39" i="3"/>
  <c r="T37" i="3"/>
  <c r="T35" i="3"/>
  <c r="T34" i="3"/>
  <c r="T33" i="3"/>
  <c r="T31" i="3"/>
  <c r="T30" i="3"/>
  <c r="T28" i="3"/>
  <c r="T27" i="3"/>
  <c r="T25" i="3"/>
  <c r="T24" i="3"/>
  <c r="T22" i="3"/>
  <c r="T21" i="3"/>
  <c r="T19" i="3"/>
  <c r="T18" i="3"/>
  <c r="T17" i="3"/>
  <c r="T16" i="3"/>
  <c r="T15" i="3"/>
  <c r="T14" i="3"/>
  <c r="T13" i="3"/>
  <c r="T11" i="3"/>
  <c r="T9" i="3"/>
  <c r="N112" i="3"/>
  <c r="N110" i="3"/>
  <c r="N109" i="3"/>
  <c r="O106" i="3"/>
  <c r="P106" i="3" s="1"/>
  <c r="P104" i="3"/>
  <c r="P103" i="3"/>
  <c r="P102" i="3"/>
  <c r="P101" i="3"/>
  <c r="P100" i="3"/>
  <c r="P98" i="3"/>
  <c r="O98" i="3"/>
  <c r="O97" i="3"/>
  <c r="O96" i="3" s="1"/>
  <c r="N96" i="3"/>
  <c r="P95" i="3"/>
  <c r="P94" i="3"/>
  <c r="P93" i="3"/>
  <c r="P92" i="3"/>
  <c r="P91" i="3"/>
  <c r="P90" i="3"/>
  <c r="P88" i="3"/>
  <c r="P86" i="3"/>
  <c r="O83" i="3"/>
  <c r="P83" i="3" s="1"/>
  <c r="O82" i="3"/>
  <c r="O81" i="3"/>
  <c r="P81" i="3" s="1"/>
  <c r="O80" i="3"/>
  <c r="P80" i="3" s="1"/>
  <c r="N79" i="3"/>
  <c r="P78" i="3"/>
  <c r="P77" i="3"/>
  <c r="P76" i="3"/>
  <c r="P75" i="3"/>
  <c r="P74" i="3"/>
  <c r="P73" i="3"/>
  <c r="P72" i="3"/>
  <c r="P71" i="3"/>
  <c r="P70" i="3"/>
  <c r="P69" i="3"/>
  <c r="P68" i="3"/>
  <c r="P67" i="3"/>
  <c r="P65" i="3"/>
  <c r="P64" i="3"/>
  <c r="P63" i="3"/>
  <c r="P62" i="3"/>
  <c r="P61" i="3"/>
  <c r="P60" i="3"/>
  <c r="P59" i="3"/>
  <c r="P58" i="3"/>
  <c r="P57" i="3"/>
  <c r="P56" i="3"/>
  <c r="P54" i="3"/>
  <c r="P53" i="3"/>
  <c r="P52" i="3"/>
  <c r="P50" i="3"/>
  <c r="P49" i="3"/>
  <c r="P46" i="3"/>
  <c r="P44" i="3"/>
  <c r="P43" i="3"/>
  <c r="P41" i="3"/>
  <c r="P39" i="3"/>
  <c r="P37" i="3"/>
  <c r="P35" i="3"/>
  <c r="P34" i="3"/>
  <c r="P33" i="3"/>
  <c r="P31" i="3"/>
  <c r="P30" i="3"/>
  <c r="P28" i="3"/>
  <c r="P27" i="3"/>
  <c r="P25" i="3"/>
  <c r="P24" i="3"/>
  <c r="P22" i="3"/>
  <c r="P21" i="3"/>
  <c r="P19" i="3"/>
  <c r="P18" i="3"/>
  <c r="P17" i="3"/>
  <c r="P16" i="3"/>
  <c r="P15" i="3"/>
  <c r="P14" i="3"/>
  <c r="P13" i="3"/>
  <c r="P11" i="3"/>
  <c r="P9" i="3"/>
  <c r="X47" i="3" l="1"/>
  <c r="AB47" i="3"/>
  <c r="T96" i="3"/>
  <c r="W111" i="3"/>
  <c r="X111" i="3" s="1"/>
  <c r="S110" i="3"/>
  <c r="AA96" i="3"/>
  <c r="T47" i="3"/>
  <c r="P47" i="3"/>
  <c r="O111" i="3"/>
  <c r="P111" i="3" s="1"/>
  <c r="S96" i="3"/>
  <c r="W79" i="3"/>
  <c r="W96" i="3"/>
  <c r="AA111" i="3"/>
  <c r="AB111" i="3" s="1"/>
  <c r="S79" i="3"/>
  <c r="AB110" i="3"/>
  <c r="AB81" i="3"/>
  <c r="AB106" i="3"/>
  <c r="AB97" i="3"/>
  <c r="AB96" i="3" s="1"/>
  <c r="Z108" i="3"/>
  <c r="AA109" i="3"/>
  <c r="AA112" i="3"/>
  <c r="AB112" i="3" s="1"/>
  <c r="AA79" i="3"/>
  <c r="AB82" i="3"/>
  <c r="X112" i="3"/>
  <c r="X81" i="3"/>
  <c r="X83" i="3"/>
  <c r="X106" i="3"/>
  <c r="W110" i="3"/>
  <c r="X110" i="3" s="1"/>
  <c r="X97" i="3"/>
  <c r="X96" i="3" s="1"/>
  <c r="V108" i="3"/>
  <c r="W109" i="3"/>
  <c r="X82" i="3"/>
  <c r="T110" i="3"/>
  <c r="T112" i="3"/>
  <c r="T81" i="3"/>
  <c r="T83" i="3"/>
  <c r="T106" i="3"/>
  <c r="R108" i="3"/>
  <c r="S109" i="3"/>
  <c r="S108" i="3" s="1"/>
  <c r="T82" i="3"/>
  <c r="O110" i="3"/>
  <c r="P110" i="3" s="1"/>
  <c r="P97" i="3"/>
  <c r="P96" i="3" s="1"/>
  <c r="O105" i="3"/>
  <c r="P105" i="3" s="1"/>
  <c r="N108" i="3"/>
  <c r="O109" i="3"/>
  <c r="O112" i="3"/>
  <c r="P112" i="3" s="1"/>
  <c r="O79" i="3"/>
  <c r="P82" i="3"/>
  <c r="P79" i="3" s="1"/>
  <c r="L58" i="3"/>
  <c r="L57" i="3"/>
  <c r="L56" i="3"/>
  <c r="H58" i="3"/>
  <c r="H57" i="3"/>
  <c r="H56" i="3"/>
  <c r="D58" i="3"/>
  <c r="D57" i="3"/>
  <c r="D56" i="3"/>
  <c r="L41" i="3"/>
  <c r="T79" i="3" l="1"/>
  <c r="AB79" i="3"/>
  <c r="T109" i="3"/>
  <c r="T108" i="3" s="1"/>
  <c r="X79" i="3"/>
  <c r="AA108" i="3"/>
  <c r="AB109" i="3"/>
  <c r="AB108" i="3" s="1"/>
  <c r="W108" i="3"/>
  <c r="X109" i="3"/>
  <c r="X108" i="3" s="1"/>
  <c r="O108" i="3"/>
  <c r="P109" i="3"/>
  <c r="P108" i="3" s="1"/>
  <c r="L37" i="3"/>
  <c r="H37" i="3"/>
  <c r="D37" i="3"/>
  <c r="L34" i="3"/>
  <c r="L33" i="3"/>
  <c r="H34" i="3"/>
  <c r="H33" i="3"/>
  <c r="D34" i="3"/>
  <c r="D33" i="3"/>
  <c r="L25" i="3"/>
  <c r="L24" i="3"/>
  <c r="H25" i="3"/>
  <c r="H24" i="3"/>
  <c r="D25" i="3"/>
  <c r="D24" i="3"/>
  <c r="L22" i="3"/>
  <c r="L21" i="3"/>
  <c r="H22" i="3"/>
  <c r="H21" i="3"/>
  <c r="D22" i="3"/>
  <c r="D21" i="3"/>
  <c r="L13" i="3"/>
  <c r="H13" i="3"/>
  <c r="D13" i="3"/>
  <c r="L11" i="3"/>
  <c r="H11" i="3"/>
  <c r="D11" i="3"/>
  <c r="J112" i="3" l="1"/>
  <c r="J110" i="3"/>
  <c r="J109" i="3"/>
  <c r="K106" i="3"/>
  <c r="K105" i="3" s="1"/>
  <c r="L105" i="3" s="1"/>
  <c r="L104" i="3"/>
  <c r="L103" i="3"/>
  <c r="L102" i="3"/>
  <c r="L101" i="3"/>
  <c r="L100" i="3"/>
  <c r="K98" i="3"/>
  <c r="L98" i="3" s="1"/>
  <c r="K97" i="3"/>
  <c r="K96" i="3" s="1"/>
  <c r="J96" i="3"/>
  <c r="L95" i="3"/>
  <c r="L94" i="3"/>
  <c r="L93" i="3"/>
  <c r="L92" i="3"/>
  <c r="L91" i="3"/>
  <c r="L90" i="3"/>
  <c r="L88" i="3"/>
  <c r="L86" i="3"/>
  <c r="K83" i="3"/>
  <c r="K112" i="3" s="1"/>
  <c r="K82" i="3"/>
  <c r="K81" i="3"/>
  <c r="K80" i="3"/>
  <c r="L80" i="3" s="1"/>
  <c r="J79" i="3"/>
  <c r="L78" i="3"/>
  <c r="L77" i="3"/>
  <c r="L76" i="3"/>
  <c r="L75" i="3"/>
  <c r="L74" i="3"/>
  <c r="L73" i="3"/>
  <c r="L72" i="3"/>
  <c r="L71" i="3"/>
  <c r="L70" i="3"/>
  <c r="L69" i="3"/>
  <c r="L68" i="3"/>
  <c r="L67" i="3"/>
  <c r="L65" i="3"/>
  <c r="L64" i="3"/>
  <c r="L63" i="3"/>
  <c r="L62" i="3"/>
  <c r="L61" i="3"/>
  <c r="L60" i="3"/>
  <c r="L59" i="3"/>
  <c r="L54" i="3"/>
  <c r="L53" i="3"/>
  <c r="L52" i="3"/>
  <c r="L50" i="3"/>
  <c r="L49" i="3"/>
  <c r="L46" i="3"/>
  <c r="L44" i="3"/>
  <c r="L43" i="3"/>
  <c r="L39" i="3"/>
  <c r="L35" i="3"/>
  <c r="L31" i="3"/>
  <c r="L30" i="3"/>
  <c r="L28" i="3"/>
  <c r="L27" i="3"/>
  <c r="L19" i="3"/>
  <c r="L18" i="3"/>
  <c r="L17" i="3"/>
  <c r="L16" i="3"/>
  <c r="L15" i="3"/>
  <c r="L14" i="3"/>
  <c r="L9" i="3"/>
  <c r="F112" i="3"/>
  <c r="F110" i="3"/>
  <c r="F109" i="3"/>
  <c r="G106" i="3"/>
  <c r="H106" i="3" s="1"/>
  <c r="H104" i="3"/>
  <c r="H103" i="3"/>
  <c r="H102" i="3"/>
  <c r="H101" i="3"/>
  <c r="H100" i="3"/>
  <c r="G98" i="3"/>
  <c r="H98" i="3" s="1"/>
  <c r="G97" i="3"/>
  <c r="F96" i="3"/>
  <c r="H95" i="3"/>
  <c r="H94" i="3"/>
  <c r="H93" i="3"/>
  <c r="H92" i="3"/>
  <c r="H91" i="3"/>
  <c r="H90" i="3"/>
  <c r="H88" i="3"/>
  <c r="H86" i="3"/>
  <c r="G83" i="3"/>
  <c r="G112" i="3" s="1"/>
  <c r="G82" i="3"/>
  <c r="H82" i="3" s="1"/>
  <c r="G81" i="3"/>
  <c r="H81" i="3" s="1"/>
  <c r="G80" i="3"/>
  <c r="H80" i="3" s="1"/>
  <c r="F79" i="3"/>
  <c r="H78" i="3"/>
  <c r="H77" i="3"/>
  <c r="H76" i="3"/>
  <c r="H75" i="3"/>
  <c r="H74" i="3"/>
  <c r="H73" i="3"/>
  <c r="H72" i="3"/>
  <c r="H71" i="3"/>
  <c r="H70" i="3"/>
  <c r="H69" i="3"/>
  <c r="H68" i="3"/>
  <c r="H67" i="3"/>
  <c r="H65" i="3"/>
  <c r="H64" i="3"/>
  <c r="H63" i="3"/>
  <c r="H62" i="3"/>
  <c r="H61" i="3"/>
  <c r="H60" i="3"/>
  <c r="H54" i="3"/>
  <c r="H53" i="3"/>
  <c r="H52" i="3"/>
  <c r="H50" i="3"/>
  <c r="H49" i="3"/>
  <c r="H46" i="3"/>
  <c r="H44" i="3"/>
  <c r="H43" i="3"/>
  <c r="H39" i="3"/>
  <c r="H35" i="3"/>
  <c r="H31" i="3"/>
  <c r="H30" i="3"/>
  <c r="H28" i="3"/>
  <c r="H27" i="3"/>
  <c r="H19" i="3"/>
  <c r="H18" i="3"/>
  <c r="H17" i="3"/>
  <c r="H16" i="3"/>
  <c r="H15" i="3"/>
  <c r="H14" i="3"/>
  <c r="H9" i="3"/>
  <c r="H47" i="3" l="1"/>
  <c r="L47" i="3"/>
  <c r="K111" i="3"/>
  <c r="L111" i="3" s="1"/>
  <c r="G96" i="3"/>
  <c r="K79" i="3"/>
  <c r="G111" i="3"/>
  <c r="H111" i="3" s="1"/>
  <c r="L112" i="3"/>
  <c r="L81" i="3"/>
  <c r="L83" i="3"/>
  <c r="L106" i="3"/>
  <c r="K110" i="3"/>
  <c r="L110" i="3" s="1"/>
  <c r="L97" i="3"/>
  <c r="L96" i="3" s="1"/>
  <c r="J108" i="3"/>
  <c r="K109" i="3"/>
  <c r="L82" i="3"/>
  <c r="H112" i="3"/>
  <c r="H83" i="3"/>
  <c r="H79" i="3" s="1"/>
  <c r="G110" i="3"/>
  <c r="H110" i="3" s="1"/>
  <c r="H97" i="3"/>
  <c r="H96" i="3" s="1"/>
  <c r="G105" i="3"/>
  <c r="H105" i="3" s="1"/>
  <c r="F108" i="3"/>
  <c r="G109" i="3"/>
  <c r="G79" i="3"/>
  <c r="C82" i="3"/>
  <c r="G108" i="3" l="1"/>
  <c r="L79" i="3"/>
  <c r="K108" i="3"/>
  <c r="L109" i="3"/>
  <c r="L108" i="3" s="1"/>
  <c r="H109" i="3"/>
  <c r="H108" i="3" s="1"/>
  <c r="C106" i="3"/>
  <c r="C98" i="3"/>
  <c r="C83" i="3"/>
  <c r="C81" i="3"/>
  <c r="C80" i="3"/>
  <c r="D46" i="3"/>
  <c r="D43" i="3"/>
  <c r="D44" i="3"/>
  <c r="D39" i="3"/>
  <c r="D31" i="3"/>
  <c r="D30" i="3"/>
  <c r="D28" i="3"/>
  <c r="D27" i="3"/>
  <c r="D15" i="3"/>
  <c r="D50" i="3" l="1"/>
  <c r="D49" i="3"/>
  <c r="D47" i="3" s="1"/>
  <c r="B110" i="3" l="1"/>
  <c r="C97" i="3"/>
  <c r="C110" i="3" s="1"/>
  <c r="D90" i="3"/>
  <c r="D88" i="3"/>
  <c r="D54" i="3"/>
  <c r="D35" i="3"/>
  <c r="D17" i="3"/>
  <c r="D16" i="3"/>
  <c r="D18" i="3"/>
  <c r="C111" i="3" l="1"/>
  <c r="B109" i="3"/>
  <c r="C109" i="3" l="1"/>
  <c r="D9" i="3" l="1"/>
  <c r="D83" i="3" l="1"/>
  <c r="C112" i="3"/>
  <c r="B112" i="3"/>
  <c r="B108" i="3" s="1"/>
  <c r="D86" i="3"/>
  <c r="D78" i="3"/>
  <c r="D82" i="3"/>
  <c r="B79" i="3"/>
  <c r="D68" i="3"/>
  <c r="D67" i="3"/>
  <c r="D61" i="3"/>
  <c r="D60" i="3"/>
  <c r="D62" i="3"/>
  <c r="D53" i="3"/>
  <c r="D52" i="3"/>
  <c r="D19" i="3"/>
  <c r="D110" i="3" l="1"/>
  <c r="D109" i="3"/>
  <c r="C79" i="3"/>
  <c r="C105" i="3"/>
  <c r="D80" i="3" l="1"/>
  <c r="D103" i="3"/>
  <c r="D104" i="3"/>
  <c r="D93" i="3"/>
  <c r="D92" i="3"/>
  <c r="D102" i="3"/>
  <c r="D63" i="3" l="1"/>
  <c r="D64" i="3" l="1"/>
  <c r="D73" i="3" l="1"/>
  <c r="D69" i="3"/>
  <c r="D65" i="3"/>
  <c r="D71" i="3" l="1"/>
  <c r="D70" i="3"/>
  <c r="D95" i="3" l="1"/>
  <c r="D14" i="3"/>
  <c r="D105" i="3" l="1"/>
  <c r="D100" i="3"/>
  <c r="B96" i="3"/>
  <c r="D94" i="3"/>
  <c r="D91" i="3"/>
  <c r="D111" i="3" l="1"/>
  <c r="C108" i="3"/>
  <c r="D98" i="3"/>
  <c r="C96" i="3"/>
  <c r="D97" i="3"/>
  <c r="D96" i="3" l="1"/>
  <c r="D77" i="3"/>
  <c r="D81" i="3" l="1"/>
  <c r="D79" i="3" s="1"/>
  <c r="D101" i="3"/>
  <c r="D106" i="3" l="1"/>
  <c r="D112" i="3" l="1"/>
  <c r="D108" i="3" s="1"/>
  <c r="D76" i="3"/>
  <c r="D75" i="3"/>
  <c r="D74" i="3"/>
  <c r="D72" i="3"/>
</calcChain>
</file>

<file path=xl/sharedStrings.xml><?xml version="1.0" encoding="utf-8"?>
<sst xmlns="http://schemas.openxmlformats.org/spreadsheetml/2006/main" count="240" uniqueCount="90">
  <si>
    <t>Вносимые изменения</t>
  </si>
  <si>
    <t>Итого по мероприятию</t>
  </si>
  <si>
    <t>Подпрограмма 1 «Развитие дошкольного, общего и дополнительного образования детей»</t>
  </si>
  <si>
    <t>областной бюджет</t>
  </si>
  <si>
    <t>городской бюджет</t>
  </si>
  <si>
    <t>Подпрограмма 3 «Обеспечение реализации муниципальной программы «Развитие образования города Благовещенска» и прочие мероприятия в области образования»</t>
  </si>
  <si>
    <t>Наименование мероприятия муниципальной программы</t>
  </si>
  <si>
    <t>Всего  по программе, в том числе:</t>
  </si>
  <si>
    <t>Подпрограмма 2 «Развитие системы защиты прав  детей»</t>
  </si>
  <si>
    <t>Примечание</t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</si>
  <si>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1.1.16</t>
    </r>
    <r>
      <rPr>
        <sz val="11"/>
        <rFont val="Times New Roman"/>
        <family val="1"/>
        <charset val="204"/>
      </rPr>
      <t xml:space="preserve">   Организация бесплатного  питания обучающихся  в муниципальных образовательных организациях,                                            </t>
    </r>
    <r>
      <rPr>
        <b/>
        <sz val="11"/>
        <rFont val="Times New Roman"/>
        <family val="1"/>
        <charset val="204"/>
      </rPr>
      <t xml:space="preserve"> городской </t>
    </r>
    <r>
      <rPr>
        <b/>
        <i/>
        <sz val="11"/>
        <rFont val="Times New Roman"/>
        <family val="1"/>
        <charset val="204"/>
      </rPr>
      <t xml:space="preserve"> бюджет                                          </t>
    </r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</si>
  <si>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1.2.10</t>
    </r>
    <r>
      <rPr>
        <sz val="11"/>
        <rFont val="Times New Roman"/>
        <family val="1"/>
        <charset val="204"/>
      </rPr>
      <t xml:space="preserve">   Модернизация систем   общего образования,                                    </t>
    </r>
    <r>
      <rPr>
        <b/>
        <sz val="11"/>
        <rFont val="Times New Roman"/>
        <family val="1"/>
        <charset val="204"/>
      </rPr>
      <t xml:space="preserve"> городской    бюджет   </t>
    </r>
    <r>
      <rPr>
        <b/>
        <i/>
        <sz val="11"/>
        <rFont val="Times New Roman"/>
        <family val="1"/>
        <charset val="204"/>
      </rPr>
      <t xml:space="preserve">                                         </t>
    </r>
  </si>
  <si>
    <r>
      <t>Всего по подпрограмме 1,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</si>
  <si>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2.2.1</t>
    </r>
    <r>
      <rPr>
        <sz val="11"/>
        <rFont val="Times New Roman"/>
        <family val="1"/>
        <charset val="204"/>
      </rPr>
      <t xml:space="preserve">   Частичная оплата стоимости путевок для детей работающих граждан в организации отдыха  и оздоровления детей в каникулярное время,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</t>
    </r>
    <r>
      <rPr>
        <b/>
        <i/>
        <sz val="11"/>
        <rFont val="Times New Roman"/>
        <family val="1"/>
        <charset val="204"/>
      </rPr>
      <t xml:space="preserve">областной 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</si>
  <si>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rPr>
        <b/>
        <sz val="11"/>
        <rFont val="Times New Roman"/>
        <family val="1"/>
        <charset val="204"/>
      </rPr>
      <t>Мероприятие 2.2.2</t>
    </r>
    <r>
      <rPr>
        <sz val="11"/>
        <rFont val="Times New Roman"/>
        <family val="1"/>
        <charset val="204"/>
      </rPr>
      <t xml:space="preserve">   Проведение мероприятий по организации отдыха детей в каникулярное время,</t>
    </r>
    <r>
      <rPr>
        <b/>
        <i/>
        <sz val="11"/>
        <rFont val="Times New Roman"/>
        <family val="1"/>
        <charset val="204"/>
      </rPr>
      <t xml:space="preserve">                            городской бюджет</t>
    </r>
  </si>
  <si>
    <r>
      <rPr>
        <b/>
        <sz val="11"/>
        <rFont val="Times New Roman"/>
        <family val="1"/>
        <charset val="204"/>
      </rPr>
      <t>Мероприятие 2.3.1</t>
    </r>
    <r>
      <rPr>
        <sz val="11"/>
        <rFont val="Times New Roman"/>
        <family val="1"/>
        <charset val="204"/>
      </rPr>
      <t xml:space="preserve"> Развитие  интеллектуального, творческого и физического потенциала всех категорий детей,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городской бюджет</t>
    </r>
  </si>
  <si>
    <r>
      <t>Всего по подпрограмме 2,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</si>
  <si>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3.1.1</t>
    </r>
    <r>
      <rPr>
        <sz val="11"/>
        <rFont val="Times New Roman"/>
        <family val="1"/>
        <charset val="204"/>
      </rPr>
      <t xml:space="preserve">                                    Расходы на обеспечение функций исполнительно - распорядительного, контрольного органов муниципального образования,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</si>
  <si>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 xml:space="preserve">Мероприятие 3.1.2 </t>
    </r>
    <r>
      <rPr>
        <sz val="11"/>
        <rFont val="Times New Roman"/>
        <family val="1"/>
        <charset val="204"/>
      </rPr>
      <t xml:space="preserve">                                     Расходы на обеспечение деятельности (оказания услуг, выполнение работ) муниципальных организаций (учреждений),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</si>
  <si>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t>Всего по подпрограмме 3,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</si>
  <si>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1.2.10</t>
    </r>
    <r>
      <rPr>
        <sz val="11"/>
        <rFont val="Times New Roman"/>
        <family val="1"/>
        <charset val="204"/>
      </rPr>
      <t xml:space="preserve">  Модернизация  систем общего образования,                                     </t>
    </r>
    <r>
      <rPr>
        <b/>
        <i/>
        <sz val="11"/>
        <rFont val="Times New Roman"/>
        <family val="1"/>
        <charset val="204"/>
      </rPr>
      <t>областной бюджет</t>
    </r>
  </si>
  <si>
    <r>
      <rPr>
        <b/>
        <sz val="11"/>
        <rFont val="Times New Roman"/>
        <family val="1"/>
        <charset val="204"/>
      </rPr>
      <t>Новое мероприятие 1.2.15</t>
    </r>
    <r>
      <rPr>
        <sz val="11"/>
        <rFont val="Times New Roman"/>
        <family val="1"/>
        <charset val="204"/>
      </rPr>
      <t xml:space="preserve"> </t>
    </r>
    <r>
      <rPr>
        <b/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Проведение мероприятий  по энергосбережению в части замены в образовательных организациях деревянных окон на  металлопластиковые,       </t>
    </r>
    <r>
      <rPr>
        <b/>
        <i/>
        <sz val="11"/>
        <rFont val="Times New Roman"/>
        <family val="1"/>
        <charset val="204"/>
      </rPr>
      <t xml:space="preserve">                                                  областной  бюджет</t>
    </r>
  </si>
  <si>
    <r>
      <rPr>
        <b/>
        <sz val="11"/>
        <rFont val="Times New Roman"/>
        <family val="1"/>
        <charset val="204"/>
      </rPr>
      <t xml:space="preserve"> Мероприятие 1.1.16</t>
    </r>
    <r>
      <rPr>
        <sz val="11"/>
        <rFont val="Times New Roman"/>
        <family val="1"/>
        <charset val="204"/>
      </rPr>
      <t xml:space="preserve"> Организация бесплатного питания обучающихся в муниципальных образовательных организациях ,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</si>
  <si>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1.1.7</t>
    </r>
    <r>
      <rPr>
        <sz val="11"/>
        <rFont val="Times New Roman"/>
        <family val="1"/>
        <charset val="204"/>
      </rPr>
      <t xml:space="preserve"> 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,</t>
    </r>
    <r>
      <rPr>
        <b/>
        <i/>
        <sz val="11"/>
        <rFont val="Times New Roman"/>
        <family val="1"/>
        <charset val="204"/>
      </rPr>
      <t xml:space="preserve"> городской бюджет  </t>
    </r>
  </si>
  <si>
    <r>
      <rPr>
        <b/>
        <sz val="11"/>
        <rFont val="Times New Roman"/>
        <family val="1"/>
        <charset val="204"/>
      </rPr>
      <t xml:space="preserve"> Мероприятие 1.1.11</t>
    </r>
    <r>
      <rPr>
        <sz val="11"/>
        <rFont val="Times New Roman"/>
        <family val="1"/>
        <charset val="204"/>
      </rPr>
      <t xml:space="preserve"> Обеспечение функционирования  системы  персонифицированного финансирования дополнительного образования детей,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</si>
  <si>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</si>
  <si>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3.2.1</t>
    </r>
    <r>
      <rPr>
        <sz val="11"/>
        <rFont val="Times New Roman"/>
        <family val="1"/>
        <charset val="204"/>
      </rPr>
      <t xml:space="preserve"> Развитие кадрового потенциала муниципальных организаций  (учреждений),                                           </t>
    </r>
    <r>
      <rPr>
        <b/>
        <i/>
        <sz val="11"/>
        <rFont val="Times New Roman"/>
        <family val="1"/>
        <charset val="204"/>
      </rPr>
      <t xml:space="preserve"> городской бюджет </t>
    </r>
  </si>
  <si>
    <r>
      <t xml:space="preserve"> </t>
    </r>
    <r>
      <rPr>
        <b/>
        <sz val="11"/>
        <rFont val="Times New Roman"/>
        <family val="1"/>
        <charset val="204"/>
      </rPr>
      <t>Мероприятие 3.2.2</t>
    </r>
    <r>
      <rPr>
        <sz val="11"/>
        <rFont val="Times New Roman"/>
        <family val="1"/>
        <charset val="204"/>
      </rPr>
      <t xml:space="preserve"> Единовременные социальные пособия работникам муниципальных образовательных учреждений,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</si>
  <si>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t>федеральный бюджет</t>
  </si>
  <si>
    <r>
      <rPr>
        <b/>
        <sz val="12"/>
        <rFont val="Times New Roman"/>
        <family val="1"/>
        <charset val="204"/>
      </rPr>
      <t>Мероприятие 1.5.1</t>
    </r>
    <r>
      <rPr>
        <sz val="12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</si>
  <si>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t>внебюджетные  источники</t>
  </si>
  <si>
    <r>
      <rPr>
        <b/>
        <sz val="11"/>
        <rFont val="Times New Roman"/>
        <family val="1"/>
        <charset val="204"/>
      </rPr>
      <t>Мероприятие 1.2.1</t>
    </r>
    <r>
      <rPr>
        <sz val="11"/>
        <rFont val="Times New Roman"/>
        <family val="1"/>
        <charset val="204"/>
      </rPr>
      <t xml:space="preserve">  Обновление и укрепление материально - технической базы муниципальных организаций (учреждений),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</si>
  <si>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r>
      <rPr>
        <b/>
        <sz val="11"/>
        <rFont val="Times New Roman"/>
        <family val="1"/>
        <charset val="204"/>
      </rPr>
      <t xml:space="preserve"> Мероприятие 3.2.3</t>
    </r>
    <r>
      <rPr>
        <sz val="11"/>
        <rFont val="Times New Roman"/>
        <family val="1"/>
        <charset val="204"/>
      </rPr>
      <t xml:space="preserve"> 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организациях, </t>
    </r>
    <r>
      <rPr>
        <b/>
        <i/>
        <sz val="11"/>
        <rFont val="Times New Roman"/>
        <family val="1"/>
        <charset val="204"/>
      </rPr>
      <t xml:space="preserve">                     городской бюджет</t>
    </r>
  </si>
  <si>
    <r>
      <rPr>
        <b/>
        <sz val="11"/>
        <rFont val="Times New Roman"/>
        <family val="1"/>
        <charset val="204"/>
      </rPr>
      <t>Мероприятие 1.1.3</t>
    </r>
    <r>
      <rPr>
        <sz val="11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организациях,                                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областной бюджет</t>
    </r>
  </si>
  <si>
    <t>0,0</t>
  </si>
  <si>
    <r>
      <rPr>
        <b/>
        <sz val="11"/>
        <rFont val="Times New Roman"/>
        <family val="1"/>
        <charset val="204"/>
      </rPr>
      <t>Мероприятие 1.5.2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( проведение государственной экспертизы)                                  </t>
    </r>
    <r>
      <rPr>
        <b/>
        <sz val="11"/>
        <rFont val="Times New Roman"/>
        <family val="1"/>
        <charset val="204"/>
      </rPr>
      <t xml:space="preserve">  городской бюджет</t>
    </r>
  </si>
  <si>
    <t xml:space="preserve">Решение Благовещенской городской Думы от 29.09.2022 № 46/95 </t>
  </si>
  <si>
    <t>Уточнение бюджетных ассигнований      ( округление)</t>
  </si>
  <si>
    <r>
      <rPr>
        <b/>
        <sz val="11"/>
        <rFont val="Times New Roman"/>
        <family val="1"/>
        <charset val="204"/>
      </rPr>
      <t xml:space="preserve"> Мероприятие 1.1.5</t>
    </r>
    <r>
      <rPr>
        <sz val="11"/>
        <rFont val="Times New Roman"/>
        <family val="1"/>
        <charset val="204"/>
      </rPr>
      <t xml:space="preserve">  Организация подвоза обучающихся в муниципальных образовательных организациях, проживающих в отдаленных населенных пунктах,      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</si>
  <si>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1.1.6 </t>
    </r>
    <r>
      <rPr>
        <sz val="11"/>
        <rFont val="Times New Roman"/>
        <family val="1"/>
        <charset val="204"/>
      </rPr>
      <t xml:space="preserve"> Премия одаренным  детям, обучающимся в  образовательных организациях   города Благовещенска,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</si>
  <si>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1.5.1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</si>
  <si>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r>
      <rPr>
        <b/>
        <sz val="11"/>
        <rFont val="Times New Roman"/>
        <family val="1"/>
        <charset val="204"/>
      </rPr>
      <t>Мероприятие 2.1.3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  </r>
  </si>
  <si>
    <r>
      <rPr>
        <b/>
        <sz val="11"/>
        <rFont val="Times New Roman"/>
        <family val="1"/>
        <charset val="204"/>
      </rPr>
      <t xml:space="preserve"> Мероприятие 2.1.4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  </r>
  </si>
  <si>
    <t>внебюджетные средства</t>
  </si>
  <si>
    <t>Постановление администрации города Благовещенска от 29.11.2022 № 6188 " О внесении изменений в сводную бюджетную роспись городского бюджета на 2022 год и плановый период 2023-2024 года"</t>
  </si>
  <si>
    <r>
      <rPr>
        <b/>
        <sz val="11"/>
        <rFont val="Times New Roman"/>
        <family val="1"/>
        <charset val="204"/>
      </rPr>
      <t xml:space="preserve"> Мероприятие 1.1.13</t>
    </r>
    <r>
      <rPr>
        <sz val="11"/>
        <rFont val="Times New Roman"/>
        <family val="1"/>
        <charset val="204"/>
      </rPr>
      <t xml:space="preserve"> Ежемесячное денежное вознаграждение за классное руководство педагогическим работникам  муниципальных общеобразовательных организаций</t>
    </r>
  </si>
  <si>
    <r>
      <rPr>
        <b/>
        <sz val="11"/>
        <rFont val="Times New Roman"/>
        <family val="1"/>
        <charset val="204"/>
      </rPr>
      <t xml:space="preserve"> Мероприятие 1.1.1</t>
    </r>
    <r>
      <rPr>
        <sz val="11"/>
        <rFont val="Times New Roman"/>
        <family val="1"/>
        <charset val="204"/>
      </rPr>
      <t>4 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</si>
  <si>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Мероприятие 1.2.10  </t>
    </r>
    <r>
      <rPr>
        <sz val="11"/>
        <rFont val="Times New Roman"/>
        <family val="1"/>
        <charset val="204"/>
      </rPr>
      <t>Модернизация систем общего образования</t>
    </r>
  </si>
  <si>
    <r>
      <rPr>
        <b/>
        <sz val="11"/>
        <rFont val="Times New Roman"/>
        <family val="1"/>
        <charset val="204"/>
      </rPr>
      <t xml:space="preserve"> 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</t>
    </r>
  </si>
  <si>
    <t>Уведомление финансового управления от 24.11.2022 № 04-10/55</t>
  </si>
  <si>
    <t>Постановление администрации  города Благовещенска от 29.12.2022 № 6921 " О внесении изменений в постановление администрации города Благовещенска от 26.07.2021 № 2842 "Об утверждении годовых лимитов потребления  коммунальных услуг….."</t>
  </si>
  <si>
    <t>Уточнение бюджетных ассигнований ( округление)</t>
  </si>
  <si>
    <t>Общий объем финансирования муниципальной программы  увеличится  на 1 104,5 тыс. руб. и составит 40 394 941,1 тыс. руб., в том числе: в 2022 году увеличится  на 1 104,5    тыс. руб. и составит  5 094 166,7 тыс. руб.</t>
  </si>
  <si>
    <t>2023 год</t>
  </si>
  <si>
    <t>2024 год</t>
  </si>
  <si>
    <t>2025 год</t>
  </si>
  <si>
    <r>
      <rPr>
        <b/>
        <sz val="12"/>
        <rFont val="Times New Roman"/>
        <family val="1"/>
        <charset val="204"/>
      </rPr>
      <t xml:space="preserve"> Мероприятие 1.1.2</t>
    </r>
    <r>
      <rPr>
        <sz val="12"/>
        <rFont val="Times New Roman"/>
        <family val="1"/>
        <charset val="204"/>
      </rPr>
      <t xml:space="preserve"> 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  </r>
  </si>
  <si>
    <r>
      <rPr>
        <b/>
        <sz val="12"/>
        <rFont val="Times New Roman"/>
        <family val="1"/>
        <charset val="204"/>
      </rPr>
      <t>Мероприятие 1.1.3</t>
    </r>
    <r>
      <rPr>
        <sz val="12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  </r>
  </si>
  <si>
    <r>
      <rPr>
        <b/>
        <sz val="12"/>
        <rFont val="Times New Roman"/>
        <family val="1"/>
        <charset val="204"/>
      </rPr>
      <t xml:space="preserve"> Мероприятие 1.1.8</t>
    </r>
    <r>
      <rPr>
        <sz val="12"/>
        <rFont val="Times New Roman"/>
        <family val="1"/>
        <charset val="204"/>
      </rPr>
      <t xml:space="preserve">  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  </r>
  </si>
  <si>
    <t>0</t>
  </si>
  <si>
    <r>
      <rPr>
        <b/>
        <sz val="12"/>
        <rFont val="Times New Roman"/>
        <family val="1"/>
        <charset val="204"/>
      </rPr>
      <t xml:space="preserve"> Мероприятие 1.1.10</t>
    </r>
    <r>
      <rPr>
        <sz val="12"/>
        <rFont val="Times New Roman"/>
        <family val="1"/>
        <charset val="204"/>
      </rPr>
      <t xml:space="preserve"> Проведение мероприятий по противопожарной и антитеррористической защищенности муниципальных образовательных организаций</t>
    </r>
  </si>
  <si>
    <r>
      <rPr>
        <b/>
        <sz val="11"/>
        <rFont val="Times New Roman"/>
        <family val="1"/>
        <charset val="204"/>
      </rPr>
      <t>Новое Мероприятие 1.1.22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образования), принимающих участие в специальной военной операции)</t>
    </r>
  </si>
  <si>
    <r>
      <rPr>
        <b/>
        <sz val="11"/>
        <rFont val="Times New Roman"/>
        <family val="1"/>
        <charset val="204"/>
      </rPr>
      <t>Новое мероприятие 1.1.23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материальныхт средств для осуществления государственных полномочий)</t>
    </r>
  </si>
  <si>
    <r>
      <rPr>
        <b/>
        <sz val="11"/>
        <rFont val="Times New Roman"/>
        <family val="1"/>
        <charset val="204"/>
      </rPr>
      <t>Мероприятие 1.5.3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 в связи с ростом числа обучающихся, вызванным демографическим фактором</t>
    </r>
  </si>
  <si>
    <r>
      <rPr>
        <b/>
        <sz val="11"/>
        <color theme="1"/>
        <rFont val="Times New Roman"/>
        <family val="1"/>
        <charset val="204"/>
      </rPr>
      <t xml:space="preserve"> Новое мероприятие 1.6.1</t>
    </r>
    <r>
      <rPr>
        <sz val="11"/>
        <color theme="1"/>
        <rFont val="Times New Roman"/>
        <family val="1"/>
        <charset val="204"/>
      </rPr>
  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</si>
  <si>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b/>
        <sz val="12"/>
        <rFont val="Times New Roman"/>
        <family val="1"/>
        <charset val="204"/>
      </rPr>
      <t>Мероприятие 2.1.1</t>
    </r>
    <r>
      <rPr>
        <sz val="12"/>
        <rFont val="Times New Roman"/>
        <family val="1"/>
        <charset val="204"/>
      </rPr>
      <t xml:space="preserve"> Финансовое обеспечение государственных полномочий  по организации и осуществлению деятельности по опеке и попечительству в отношении несовершеннолетних лиц</t>
    </r>
  </si>
  <si>
    <t xml:space="preserve">Приложение к </t>
  </si>
  <si>
    <t>пояснительной записке</t>
  </si>
  <si>
    <r>
      <rPr>
        <b/>
        <sz val="11"/>
        <rFont val="Times New Roman"/>
        <family val="1"/>
        <charset val="204"/>
      </rPr>
      <t xml:space="preserve">Мероприятие 1.1.14 </t>
    </r>
    <r>
      <rPr>
        <sz val="11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</si>
  <si>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 </t>
    </r>
    <r>
      <rPr>
        <b/>
        <sz val="11"/>
        <rFont val="Times New Roman"/>
        <family val="1"/>
        <charset val="204"/>
      </rPr>
      <t>Мероприятие 1.1.18</t>
    </r>
    <r>
      <rPr>
        <sz val="11"/>
        <rFont val="Times New Roman"/>
        <family val="1"/>
        <charset val="204"/>
      </rPr>
      <t xml:space="preserve"> 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  </r>
  </si>
  <si>
    <t>Уведомление финансового управления на увеличение бюджетных ассигнований</t>
  </si>
  <si>
    <t>Перемещение бюджетных ассигнований для соблюдения условий софинансирование</t>
  </si>
  <si>
    <t>Уведомление финансового управления на уменьшение бюджетных ассигнований</t>
  </si>
  <si>
    <t>Уменьшение бюджетных ассигнований в связи с  уменьшением средств областного бюджета ( софинансирование). Данные средства перемещены на текущие расхоы</t>
  </si>
  <si>
    <t>Уведомление финансового управления ( уточнение бюджетных ассигнований )</t>
  </si>
  <si>
    <t>Направлены дополнительные средства для соблюдения условий софинансирования за счет экономии по другим мероприятиям</t>
  </si>
  <si>
    <t>Экономия бюджетных средств направлена на текущие расходы</t>
  </si>
  <si>
    <t>О.М. Ковалева</t>
  </si>
  <si>
    <r>
      <t>Примечание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</si>
  <si>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Мероприятие 1.1.4</t>
    </r>
    <r>
      <rPr>
        <sz val="11"/>
        <rFont val="Times New Roman"/>
        <family val="1"/>
        <charset val="204"/>
      </rPr>
      <t xml:space="preserve">   Расходы на обеспечение деятельности (оказания услуг, выполнение работ) муниципальных организаций (учреждений),                 </t>
    </r>
    <r>
      <rPr>
        <b/>
        <sz val="11"/>
        <rFont val="Times New Roman"/>
        <family val="1"/>
        <charset val="204"/>
      </rPr>
      <t xml:space="preserve">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</si>
  <si>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t>В соответствии с муниципальной программой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редакции от 07.02.2023  № 520</t>
    </r>
  </si>
  <si>
    <t>2026 год</t>
  </si>
  <si>
    <t>2027 год</t>
  </si>
  <si>
    <t>2028 год</t>
  </si>
  <si>
    <t>2029 год</t>
  </si>
  <si>
    <r>
      <rPr>
        <b/>
        <sz val="11"/>
        <rFont val="Times New Roman"/>
        <family val="1"/>
        <charset val="204"/>
      </rPr>
      <t xml:space="preserve"> Мероприятие 1.5.3</t>
    </r>
    <r>
      <rPr>
        <sz val="11"/>
        <rFont val="Times New Roman"/>
        <family val="1"/>
        <charset val="204"/>
      </rPr>
      <t xml:space="preserve"> Создание новых мест в общеобразовательных организациях в связи с ростом числа обучающихся, вызванным демографическим фактором, всего</t>
    </r>
  </si>
  <si>
    <t>Дополнителные бюджетные ассигнования</t>
  </si>
  <si>
    <r>
      <t>В соответствии с муниципальной программой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редакции от 01.03.2023  № 858)</t>
    </r>
  </si>
  <si>
    <t>Дополнительные бюджетные ассигнования на оплату труда работников образовательных организаций,текущие расходы</t>
  </si>
  <si>
    <t>Перераспределение бюджетных ассигнований на 2024-2025 года  на реализацию муниципальной программы «Развитие и сохранение культуры в городе Благовещенске» (передача штатных единиц из МАОУ ДО «ЦЭВД» в МАУ ДО «ДХШ «Ровесники»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</si>
</sst>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0" x14ac:knownFonts="1">
    <font>
      <sz val="11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.5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6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4" fontId="4" fillId="2" borderId="2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left" wrapText="1"/>
    </xf>
    <xf numFmtId="0" fontId="10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0" fillId="0" borderId="6" xfId="0" applyBorder="1" applyAlignment="1"/>
    <xf numFmtId="0" fontId="14" fillId="0" borderId="0" xfId="0" applyFont="1" applyAlignment="1"/>
    <xf numFmtId="1" fontId="8" fillId="2" borderId="1" xfId="0" applyNumberFormat="1" applyFont="1" applyFill="1" applyBorder="1" applyAlignment="1">
      <alignment horizontal="left" wrapText="1"/>
    </xf>
    <xf numFmtId="1" fontId="8" fillId="2" borderId="2" xfId="0" applyNumberFormat="1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" fontId="11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" fontId="4" fillId="2" borderId="8" xfId="1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wrapText="1"/>
    </xf>
    <xf numFmtId="0" fontId="14" fillId="0" borderId="6" xfId="0" applyFont="1" applyBorder="1" applyAlignment="1"/>
    <xf numFmtId="0" fontId="8" fillId="2" borderId="1" xfId="0" applyFont="1" applyFill="1" applyBorder="1" applyAlignment="1">
      <alignment vertical="top" wrapText="1"/>
    </xf>
    <xf numFmtId="0" fontId="2" fillId="3" borderId="0" xfId="0" applyFont="1" applyFill="1"/>
    <xf numFmtId="0" fontId="4" fillId="3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4" fillId="3" borderId="1" xfId="0" applyNumberFormat="1" applyFont="1" applyFill="1" applyBorder="1" applyAlignment="1">
      <alignment horizontal="center"/>
    </xf>
    <xf numFmtId="164" fontId="8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/>
    </xf>
    <xf numFmtId="164" fontId="17" fillId="2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justify" vertical="center" wrapText="1"/>
    </xf>
    <xf numFmtId="0" fontId="0" fillId="3" borderId="0" xfId="0" applyFill="1" applyAlignment="1">
      <alignment wrapText="1"/>
    </xf>
    <xf numFmtId="0" fontId="3" fillId="2" borderId="0" xfId="0" applyFont="1" applyFill="1" applyAlignment="1">
      <alignment horizontal="right"/>
    </xf>
    <xf numFmtId="164" fontId="3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0" fillId="3" borderId="5" xfId="0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0" fillId="2" borderId="5" xfId="0" applyFill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4" fillId="0" borderId="0" xfId="0" applyFont="1" applyBorder="1" applyAlignment="1"/>
    <xf numFmtId="0" fontId="2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0" fillId="0" borderId="0" xfId="0" applyBorder="1" applyAlignment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9"/>
  <sheetViews>
    <sheetView tabSelected="1" zoomScale="89" zoomScaleNormal="89" workbookViewId="0">
      <pane xSplit="1" ySplit="13" topLeftCell="B14" activePane="bottomRight" state="frozen"/>
      <selection pane="topRight" activeCell="B1" sqref="B1"/>
      <selection pane="bottomLeft" activeCell="A13" sqref="A13"/>
      <selection pane="bottomRight" activeCell="B14" sqref="B14"/>
    </sheetView>
  </sheetViews>
  <sheetFormatPr defaultColWidth="8.88671875" defaultRowHeight="15.05" x14ac:dyDescent="0.3"/>
  <cols>
    <col min="1" max="1" width="32" style="1" customWidth="1"/>
    <col min="2" max="2" width="13.77734375" style="1" customWidth="1"/>
    <col min="3" max="3" width="13.21875" style="1" customWidth="1"/>
    <col min="4" max="4" width="13.88671875" style="1" customWidth="1"/>
    <col min="5" max="5" width="19.21875" style="1" customWidth="1"/>
    <col min="6" max="6" width="15.77734375" style="1" customWidth="1"/>
    <col min="7" max="7" width="12.77734375" style="1" customWidth="1"/>
    <col min="8" max="8" width="14.33203125" style="1" customWidth="1"/>
    <col min="9" max="9" width="16.88671875" style="1" hidden="1" customWidth="1"/>
    <col min="10" max="10" width="16.109375" style="1" customWidth="1"/>
    <col min="11" max="11" width="11.6640625" style="1" customWidth="1"/>
    <col min="12" max="12" width="13.33203125" style="1" customWidth="1"/>
    <col min="13" max="13" width="24.5546875" style="1" customWidth="1"/>
    <col min="14" max="14" width="16.109375" style="1" hidden="1" customWidth="1"/>
    <col min="15" max="15" width="11.6640625" style="1" hidden="1" customWidth="1"/>
    <col min="16" max="16" width="11.109375" style="1" hidden="1" customWidth="1"/>
    <col min="17" max="17" width="12.21875" style="1" hidden="1" customWidth="1"/>
    <col min="18" max="18" width="16.109375" style="1" hidden="1" customWidth="1"/>
    <col min="19" max="19" width="11.6640625" style="1" hidden="1" customWidth="1"/>
    <col min="20" max="21" width="11.109375" style="1" hidden="1" customWidth="1"/>
    <col min="22" max="22" width="16.109375" style="1" hidden="1" customWidth="1"/>
    <col min="23" max="23" width="11.6640625" style="1" hidden="1" customWidth="1"/>
    <col min="24" max="24" width="11.109375" style="1" hidden="1" customWidth="1"/>
    <col min="25" max="25" width="9.77734375" style="1" hidden="1" customWidth="1"/>
    <col min="26" max="26" width="14.44140625" style="1" hidden="1" customWidth="1"/>
    <col min="27" max="27" width="11.6640625" style="1" hidden="1" customWidth="1"/>
    <col min="28" max="28" width="11.109375" style="1" hidden="1" customWidth="1"/>
    <col min="29" max="29" width="0.109375" style="1" customWidth="1"/>
    <col min="30" max="16384" width="8.88671875" style="1"/>
  </cols>
  <sheetData>
    <row r="1" spans="1:29" ht="19.649999999999999" customHeight="1" x14ac:dyDescent="0.3">
      <c r="D1" s="32"/>
      <c r="E1" s="121"/>
      <c r="F1" s="122"/>
      <c r="G1" s="122"/>
      <c r="H1" s="32"/>
      <c r="I1" s="121"/>
      <c r="J1" s="122"/>
      <c r="K1" s="122"/>
      <c r="L1" s="32"/>
      <c r="M1" s="32"/>
      <c r="P1" s="32"/>
      <c r="Q1" s="32"/>
      <c r="T1" s="32"/>
      <c r="U1" s="32"/>
      <c r="X1" s="32"/>
      <c r="Y1" s="32"/>
      <c r="AB1" s="32"/>
      <c r="AC1" s="35"/>
    </row>
    <row r="2" spans="1:29" x14ac:dyDescent="0.3">
      <c r="C2" s="103"/>
      <c r="D2" s="103"/>
      <c r="E2" s="121"/>
      <c r="F2" s="122"/>
      <c r="G2" s="123"/>
      <c r="H2" s="123"/>
      <c r="I2" s="121"/>
      <c r="J2" s="122"/>
      <c r="K2" s="121"/>
      <c r="L2" s="124" t="s">
        <v>66</v>
      </c>
      <c r="M2" s="124"/>
      <c r="O2" s="103"/>
      <c r="P2" s="103"/>
      <c r="Q2" s="92"/>
      <c r="S2" s="103"/>
      <c r="T2" s="103"/>
      <c r="U2" s="92"/>
      <c r="W2" s="103"/>
      <c r="X2" s="103"/>
      <c r="Y2" s="92"/>
      <c r="Z2" s="35" t="s">
        <v>66</v>
      </c>
      <c r="AA2" s="103"/>
      <c r="AB2" s="103"/>
      <c r="AC2" s="35"/>
    </row>
    <row r="3" spans="1:29" x14ac:dyDescent="0.3">
      <c r="D3" s="33"/>
      <c r="E3" s="125"/>
      <c r="F3" s="122"/>
      <c r="G3" s="122"/>
      <c r="H3" s="95"/>
      <c r="I3" s="125"/>
      <c r="J3" s="122"/>
      <c r="K3" s="121"/>
      <c r="L3" s="121" t="s">
        <v>67</v>
      </c>
      <c r="M3" s="95"/>
      <c r="P3" s="33"/>
      <c r="Q3" s="95"/>
      <c r="T3" s="33"/>
      <c r="U3" s="95"/>
      <c r="X3" s="33"/>
      <c r="Y3" s="95"/>
      <c r="Z3" s="61" t="s">
        <v>67</v>
      </c>
      <c r="AB3" s="33"/>
      <c r="AC3" s="61"/>
    </row>
    <row r="4" spans="1:29" x14ac:dyDescent="0.3">
      <c r="D4" s="33"/>
      <c r="E4" s="34"/>
      <c r="H4" s="33"/>
      <c r="I4" s="34"/>
      <c r="K4" s="61"/>
      <c r="L4" s="61"/>
      <c r="M4" s="33"/>
      <c r="P4" s="33"/>
      <c r="Q4" s="95"/>
      <c r="T4" s="33"/>
      <c r="U4" s="95"/>
      <c r="X4" s="33"/>
      <c r="Y4" s="95"/>
      <c r="Z4" s="61"/>
      <c r="AB4" s="33"/>
      <c r="AC4" s="61"/>
    </row>
    <row r="5" spans="1:29" ht="23.6" customHeight="1" x14ac:dyDescent="0.3">
      <c r="A5" s="107" t="s">
        <v>6</v>
      </c>
      <c r="B5" s="112" t="s">
        <v>53</v>
      </c>
      <c r="C5" s="115"/>
      <c r="D5" s="115"/>
      <c r="E5" s="116"/>
      <c r="F5" s="112" t="s">
        <v>54</v>
      </c>
      <c r="G5" s="115"/>
      <c r="H5" s="115"/>
      <c r="I5" s="116"/>
      <c r="J5" s="112" t="s">
        <v>55</v>
      </c>
      <c r="K5" s="115"/>
      <c r="L5" s="115"/>
      <c r="M5" s="117"/>
      <c r="N5" s="112" t="s">
        <v>81</v>
      </c>
      <c r="O5" s="115"/>
      <c r="P5" s="115"/>
      <c r="Q5" s="117"/>
      <c r="R5" s="112" t="s">
        <v>82</v>
      </c>
      <c r="S5" s="115"/>
      <c r="T5" s="115"/>
      <c r="U5" s="117"/>
      <c r="V5" s="112" t="s">
        <v>83</v>
      </c>
      <c r="W5" s="115"/>
      <c r="X5" s="115"/>
      <c r="Y5" s="117"/>
      <c r="Z5" s="113" t="s">
        <v>84</v>
      </c>
      <c r="AA5" s="114"/>
      <c r="AB5" s="114"/>
      <c r="AC5" s="85"/>
    </row>
    <row r="6" spans="1:29" ht="93.6" customHeight="1" x14ac:dyDescent="0.3">
      <c r="A6" s="107"/>
      <c r="B6" s="83" t="s">
        <v>87</v>
      </c>
      <c r="C6" s="78" t="s">
        <v>0</v>
      </c>
      <c r="D6" s="83" t="s">
        <v>1</v>
      </c>
      <c r="E6" s="50" t="s">
        <v>9</v>
      </c>
      <c r="F6" s="100" t="s">
        <v>87</v>
      </c>
      <c r="G6" s="78" t="s">
        <v>0</v>
      </c>
      <c r="H6" s="83" t="s">
        <v>1</v>
      </c>
      <c r="I6" s="50" t="s">
        <v>9</v>
      </c>
      <c r="J6" s="100" t="s">
        <v>87</v>
      </c>
      <c r="K6" s="78" t="s">
        <v>0</v>
      </c>
      <c r="L6" s="83" t="s">
        <v>1</v>
      </c>
      <c r="M6" s="50" t="s">
        <v>9</v>
      </c>
      <c r="N6" s="91" t="s">
        <v>80</v>
      </c>
      <c r="O6" s="90" t="s">
        <v>0</v>
      </c>
      <c r="P6" s="91" t="s">
        <v>1</v>
      </c>
      <c r="Q6" s="50" t="s">
        <v>9</v>
      </c>
      <c r="R6" s="91" t="s">
        <v>80</v>
      </c>
      <c r="S6" s="90" t="s">
        <v>0</v>
      </c>
      <c r="T6" s="91" t="s">
        <v>1</v>
      </c>
      <c r="U6" s="50" t="s">
        <v>9</v>
      </c>
      <c r="V6" s="91" t="s">
        <v>80</v>
      </c>
      <c r="W6" s="90" t="s">
        <v>0</v>
      </c>
      <c r="X6" s="91" t="s">
        <v>1</v>
      </c>
      <c r="Y6" s="50" t="s">
        <v>9</v>
      </c>
      <c r="Z6" s="91" t="s">
        <v>80</v>
      </c>
      <c r="AA6" s="90" t="s">
        <v>0</v>
      </c>
      <c r="AB6" s="91" t="s">
        <v>1</v>
      </c>
      <c r="AC6" s="83" t="s">
        <v>78</v>
      </c>
    </row>
    <row r="7" spans="1:29" ht="14.4" customHeight="1" x14ac:dyDescent="0.3">
      <c r="A7" s="48">
        <v>1</v>
      </c>
      <c r="B7" s="48">
        <v>2</v>
      </c>
      <c r="C7" s="48">
        <v>3</v>
      </c>
      <c r="D7" s="48">
        <v>4</v>
      </c>
      <c r="E7" s="49">
        <v>5</v>
      </c>
      <c r="F7" s="48">
        <v>6</v>
      </c>
      <c r="G7" s="48">
        <v>7</v>
      </c>
      <c r="H7" s="48">
        <v>8</v>
      </c>
      <c r="I7" s="49">
        <v>9</v>
      </c>
      <c r="J7" s="48">
        <v>9</v>
      </c>
      <c r="K7" s="48">
        <v>10</v>
      </c>
      <c r="L7" s="48">
        <v>11</v>
      </c>
      <c r="M7" s="48">
        <v>12</v>
      </c>
      <c r="N7" s="48">
        <v>14</v>
      </c>
      <c r="O7" s="48">
        <v>15</v>
      </c>
      <c r="P7" s="48">
        <v>16</v>
      </c>
      <c r="Q7" s="48">
        <v>17</v>
      </c>
      <c r="R7" s="48">
        <v>18</v>
      </c>
      <c r="S7" s="48">
        <v>19</v>
      </c>
      <c r="T7" s="48">
        <v>20</v>
      </c>
      <c r="U7" s="48">
        <v>21</v>
      </c>
      <c r="V7" s="48">
        <v>22</v>
      </c>
      <c r="W7" s="48">
        <v>23</v>
      </c>
      <c r="X7" s="48">
        <v>24</v>
      </c>
      <c r="Y7" s="48">
        <v>25</v>
      </c>
      <c r="Z7" s="48">
        <v>26</v>
      </c>
      <c r="AA7" s="48">
        <v>27</v>
      </c>
      <c r="AB7" s="48">
        <v>28</v>
      </c>
      <c r="AC7" s="49">
        <v>29</v>
      </c>
    </row>
    <row r="8" spans="1:29" ht="21.6" customHeight="1" x14ac:dyDescent="0.3">
      <c r="A8" s="108" t="s">
        <v>2</v>
      </c>
      <c r="B8" s="109"/>
      <c r="C8" s="109"/>
      <c r="D8" s="109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1"/>
    </row>
    <row r="9" spans="1:29" ht="244.15" hidden="1" customHeight="1" x14ac:dyDescent="0.3">
      <c r="A9" s="31" t="s">
        <v>33</v>
      </c>
      <c r="B9" s="30"/>
      <c r="C9" s="6"/>
      <c r="D9" s="5">
        <f t="shared" ref="D9:D71" si="0">B9+C9</f>
        <v>0</v>
      </c>
      <c r="E9" s="17" t="s">
        <v>36</v>
      </c>
      <c r="F9" s="30"/>
      <c r="G9" s="6"/>
      <c r="H9" s="5">
        <f t="shared" ref="H9:H17" si="1">F9+G9</f>
        <v>0</v>
      </c>
      <c r="I9" s="17" t="s">
        <v>36</v>
      </c>
      <c r="J9" s="30"/>
      <c r="K9" s="6"/>
      <c r="L9" s="5">
        <f t="shared" ref="L9:L17" si="2">J9+K9</f>
        <v>0</v>
      </c>
      <c r="M9" s="5"/>
      <c r="N9" s="30"/>
      <c r="O9" s="6"/>
      <c r="P9" s="5">
        <f t="shared" ref="P9" si="3">N9+O9</f>
        <v>0</v>
      </c>
      <c r="Q9" s="5"/>
      <c r="R9" s="30"/>
      <c r="S9" s="6"/>
      <c r="T9" s="5">
        <f t="shared" ref="T9" si="4">R9+S9</f>
        <v>0</v>
      </c>
      <c r="U9" s="5"/>
      <c r="V9" s="30"/>
      <c r="W9" s="6"/>
      <c r="X9" s="5">
        <f t="shared" ref="X9" si="5">V9+W9</f>
        <v>0</v>
      </c>
      <c r="Y9" s="5"/>
      <c r="Z9" s="30"/>
      <c r="AA9" s="6"/>
      <c r="AB9" s="5">
        <f t="shared" ref="AB9" si="6">Z9+AA9</f>
        <v>0</v>
      </c>
      <c r="AC9" s="17" t="s">
        <v>36</v>
      </c>
    </row>
    <row r="10" spans="1:29" ht="111.3" hidden="1" customHeight="1" x14ac:dyDescent="0.3">
      <c r="A10" s="54" t="s">
        <v>56</v>
      </c>
      <c r="B10" s="30"/>
      <c r="C10" s="6"/>
      <c r="D10" s="5"/>
      <c r="E10" s="17"/>
      <c r="F10" s="30"/>
      <c r="G10" s="6"/>
      <c r="H10" s="5"/>
      <c r="I10" s="17"/>
      <c r="J10" s="30"/>
      <c r="K10" s="6"/>
      <c r="L10" s="5"/>
      <c r="M10" s="5"/>
      <c r="N10" s="30"/>
      <c r="O10" s="6"/>
      <c r="P10" s="5"/>
      <c r="Q10" s="5"/>
      <c r="R10" s="30"/>
      <c r="S10" s="6"/>
      <c r="T10" s="5"/>
      <c r="U10" s="5"/>
      <c r="V10" s="30"/>
      <c r="W10" s="6"/>
      <c r="X10" s="5"/>
      <c r="Y10" s="5"/>
      <c r="Z10" s="30"/>
      <c r="AA10" s="6"/>
      <c r="AB10" s="5"/>
      <c r="AC10" s="17" t="s">
        <v>70</v>
      </c>
    </row>
    <row r="11" spans="1:29" ht="22.25" hidden="1" customHeight="1" x14ac:dyDescent="0.3">
      <c r="A11" s="55" t="s">
        <v>3</v>
      </c>
      <c r="B11" s="30"/>
      <c r="C11" s="6"/>
      <c r="D11" s="5">
        <f t="shared" ref="D11:D13" si="7">B11+C11</f>
        <v>0</v>
      </c>
      <c r="E11" s="17"/>
      <c r="F11" s="30"/>
      <c r="G11" s="6"/>
      <c r="H11" s="5">
        <f t="shared" ref="H11" si="8">F11+G11</f>
        <v>0</v>
      </c>
      <c r="I11" s="17"/>
      <c r="J11" s="30"/>
      <c r="K11" s="6"/>
      <c r="L11" s="5">
        <f t="shared" ref="L11" si="9">J11+K11</f>
        <v>0</v>
      </c>
      <c r="M11" s="5"/>
      <c r="N11" s="30"/>
      <c r="O11" s="6"/>
      <c r="P11" s="5">
        <f t="shared" ref="P11" si="10">N11+O11</f>
        <v>0</v>
      </c>
      <c r="Q11" s="5"/>
      <c r="R11" s="30"/>
      <c r="S11" s="6"/>
      <c r="T11" s="5">
        <f t="shared" ref="T11" si="11">R11+S11</f>
        <v>0</v>
      </c>
      <c r="U11" s="5"/>
      <c r="V11" s="30"/>
      <c r="W11" s="6"/>
      <c r="X11" s="5">
        <f t="shared" ref="X11" si="12">V11+W11</f>
        <v>0</v>
      </c>
      <c r="Y11" s="5"/>
      <c r="Z11" s="30"/>
      <c r="AA11" s="6"/>
      <c r="AB11" s="5">
        <f t="shared" ref="AB11" si="13">Z11+AA11</f>
        <v>0</v>
      </c>
      <c r="AC11" s="17"/>
    </row>
    <row r="12" spans="1:29" ht="240.9" hidden="1" customHeight="1" x14ac:dyDescent="0.3">
      <c r="A12" s="26" t="s">
        <v>57</v>
      </c>
      <c r="B12" s="30"/>
      <c r="C12" s="6"/>
      <c r="D12" s="5"/>
      <c r="E12" s="17"/>
      <c r="F12" s="30"/>
      <c r="G12" s="6"/>
      <c r="H12" s="5"/>
      <c r="I12" s="17"/>
      <c r="J12" s="30"/>
      <c r="K12" s="6"/>
      <c r="L12" s="5"/>
      <c r="M12" s="5"/>
      <c r="N12" s="30"/>
      <c r="O12" s="6"/>
      <c r="P12" s="5"/>
      <c r="Q12" s="5"/>
      <c r="R12" s="30"/>
      <c r="S12" s="6"/>
      <c r="T12" s="5"/>
      <c r="U12" s="5"/>
      <c r="V12" s="30"/>
      <c r="W12" s="6"/>
      <c r="X12" s="5"/>
      <c r="Y12" s="5"/>
      <c r="Z12" s="30"/>
      <c r="AA12" s="6"/>
      <c r="AB12" s="5"/>
      <c r="AC12" s="17" t="s">
        <v>70</v>
      </c>
    </row>
    <row r="13" spans="1:29" ht="22.25" hidden="1" customHeight="1" x14ac:dyDescent="0.3">
      <c r="A13" s="55" t="s">
        <v>3</v>
      </c>
      <c r="B13" s="30"/>
      <c r="C13" s="6"/>
      <c r="D13" s="5">
        <f t="shared" si="7"/>
        <v>0</v>
      </c>
      <c r="E13" s="17"/>
      <c r="F13" s="30"/>
      <c r="G13" s="6"/>
      <c r="H13" s="5">
        <f t="shared" ref="H13" si="14">F13+G13</f>
        <v>0</v>
      </c>
      <c r="I13" s="17"/>
      <c r="J13" s="30"/>
      <c r="K13" s="6"/>
      <c r="L13" s="5">
        <f t="shared" ref="L13" si="15">J13+K13</f>
        <v>0</v>
      </c>
      <c r="M13" s="5"/>
      <c r="N13" s="30"/>
      <c r="O13" s="6"/>
      <c r="P13" s="5">
        <f t="shared" ref="P13:P17" si="16">N13+O13</f>
        <v>0</v>
      </c>
      <c r="Q13" s="5"/>
      <c r="R13" s="30"/>
      <c r="S13" s="6"/>
      <c r="T13" s="5">
        <f t="shared" ref="T13:T17" si="17">R13+S13</f>
        <v>0</v>
      </c>
      <c r="U13" s="5"/>
      <c r="V13" s="30"/>
      <c r="W13" s="6"/>
      <c r="X13" s="5">
        <f t="shared" ref="X13:X17" si="18">V13+W13</f>
        <v>0</v>
      </c>
      <c r="Y13" s="5"/>
      <c r="Z13" s="30"/>
      <c r="AA13" s="6"/>
      <c r="AB13" s="5">
        <f t="shared" ref="AB13:AB17" si="19">Z13+AA13</f>
        <v>0</v>
      </c>
      <c r="AC13" s="17"/>
    </row>
    <row r="14" spans="1:29" ht="144.65" customHeight="1" x14ac:dyDescent="0.3">
      <c r="A14" s="4" t="s">
        <v>79</v>
      </c>
      <c r="B14" s="30">
        <v>1157928.8999999999</v>
      </c>
      <c r="C14" s="97">
        <v>44283.4</v>
      </c>
      <c r="D14" s="5">
        <f t="shared" si="0"/>
        <v>1202212.2999999998</v>
      </c>
      <c r="E14" s="52" t="s">
        <v>88</v>
      </c>
      <c r="F14" s="30">
        <v>1222830.7</v>
      </c>
      <c r="G14" s="6">
        <v>-1218.0999999999999</v>
      </c>
      <c r="H14" s="5">
        <f t="shared" si="1"/>
        <v>1221612.5999999999</v>
      </c>
      <c r="I14" s="52"/>
      <c r="J14" s="30">
        <v>1223705.8</v>
      </c>
      <c r="K14" s="6">
        <v>-1218.0999999999999</v>
      </c>
      <c r="L14" s="5">
        <f t="shared" si="2"/>
        <v>1222487.7</v>
      </c>
      <c r="M14" s="52" t="s">
        <v>89</v>
      </c>
      <c r="N14" s="30">
        <v>0</v>
      </c>
      <c r="O14" s="6"/>
      <c r="P14" s="5">
        <f t="shared" si="16"/>
        <v>0</v>
      </c>
      <c r="Q14" s="5"/>
      <c r="R14" s="30">
        <v>0</v>
      </c>
      <c r="S14" s="6"/>
      <c r="T14" s="5">
        <f t="shared" si="17"/>
        <v>0</v>
      </c>
      <c r="U14" s="5"/>
      <c r="V14" s="30">
        <v>0</v>
      </c>
      <c r="W14" s="6"/>
      <c r="X14" s="5">
        <f t="shared" si="18"/>
        <v>0</v>
      </c>
      <c r="Y14" s="5"/>
      <c r="Z14" s="30">
        <v>0</v>
      </c>
      <c r="AA14" s="6"/>
      <c r="AB14" s="5">
        <f t="shared" si="19"/>
        <v>0</v>
      </c>
      <c r="AC14" s="52"/>
    </row>
    <row r="15" spans="1:29" ht="82.5" hidden="1" customHeight="1" x14ac:dyDescent="0.3">
      <c r="A15" s="22" t="s">
        <v>43</v>
      </c>
      <c r="B15" s="30"/>
      <c r="C15" s="6"/>
      <c r="D15" s="5">
        <f t="shared" si="0"/>
        <v>0</v>
      </c>
      <c r="E15" s="53" t="s">
        <v>50</v>
      </c>
      <c r="F15" s="30"/>
      <c r="G15" s="6"/>
      <c r="H15" s="5">
        <f t="shared" si="1"/>
        <v>0</v>
      </c>
      <c r="I15" s="53" t="s">
        <v>50</v>
      </c>
      <c r="J15" s="30"/>
      <c r="K15" s="6"/>
      <c r="L15" s="5">
        <f t="shared" si="2"/>
        <v>0</v>
      </c>
      <c r="M15" s="5"/>
      <c r="N15" s="30"/>
      <c r="O15" s="6"/>
      <c r="P15" s="5">
        <f t="shared" si="16"/>
        <v>0</v>
      </c>
      <c r="Q15" s="5"/>
      <c r="R15" s="30"/>
      <c r="S15" s="6"/>
      <c r="T15" s="5">
        <f t="shared" si="17"/>
        <v>0</v>
      </c>
      <c r="U15" s="5"/>
      <c r="V15" s="30"/>
      <c r="W15" s="6"/>
      <c r="X15" s="5">
        <f t="shared" si="18"/>
        <v>0</v>
      </c>
      <c r="Y15" s="5"/>
      <c r="Z15" s="30"/>
      <c r="AA15" s="6"/>
      <c r="AB15" s="5">
        <f t="shared" si="19"/>
        <v>0</v>
      </c>
      <c r="AC15" s="53"/>
    </row>
    <row r="16" spans="1:29" ht="84.45" hidden="1" customHeight="1" x14ac:dyDescent="0.3">
      <c r="A16" s="4" t="s">
        <v>38</v>
      </c>
      <c r="B16" s="30"/>
      <c r="C16" s="6"/>
      <c r="D16" s="5">
        <f t="shared" si="0"/>
        <v>0</v>
      </c>
      <c r="E16" s="7" t="s">
        <v>51</v>
      </c>
      <c r="F16" s="30"/>
      <c r="G16" s="6"/>
      <c r="H16" s="5">
        <f t="shared" si="1"/>
        <v>0</v>
      </c>
      <c r="I16" s="7" t="s">
        <v>51</v>
      </c>
      <c r="J16" s="30"/>
      <c r="K16" s="6"/>
      <c r="L16" s="5">
        <f t="shared" si="2"/>
        <v>0</v>
      </c>
      <c r="M16" s="5"/>
      <c r="N16" s="30"/>
      <c r="O16" s="6"/>
      <c r="P16" s="5">
        <f t="shared" si="16"/>
        <v>0</v>
      </c>
      <c r="Q16" s="5"/>
      <c r="R16" s="30"/>
      <c r="S16" s="6"/>
      <c r="T16" s="5">
        <f t="shared" si="17"/>
        <v>0</v>
      </c>
      <c r="U16" s="5"/>
      <c r="V16" s="30"/>
      <c r="W16" s="6"/>
      <c r="X16" s="5">
        <f t="shared" si="18"/>
        <v>0</v>
      </c>
      <c r="Y16" s="5"/>
      <c r="Z16" s="30"/>
      <c r="AA16" s="6"/>
      <c r="AB16" s="5">
        <f t="shared" si="19"/>
        <v>0</v>
      </c>
      <c r="AC16" s="7" t="s">
        <v>51</v>
      </c>
    </row>
    <row r="17" spans="1:29" ht="66.8" hidden="1" customHeight="1" x14ac:dyDescent="0.3">
      <c r="A17" s="7" t="s">
        <v>39</v>
      </c>
      <c r="B17" s="30"/>
      <c r="C17" s="6"/>
      <c r="D17" s="5">
        <f t="shared" si="0"/>
        <v>0</v>
      </c>
      <c r="E17" s="46"/>
      <c r="F17" s="30"/>
      <c r="G17" s="6"/>
      <c r="H17" s="5">
        <f t="shared" si="1"/>
        <v>0</v>
      </c>
      <c r="I17" s="46"/>
      <c r="J17" s="30"/>
      <c r="K17" s="6"/>
      <c r="L17" s="5">
        <f t="shared" si="2"/>
        <v>0</v>
      </c>
      <c r="M17" s="5"/>
      <c r="N17" s="30"/>
      <c r="O17" s="6"/>
      <c r="P17" s="5">
        <f t="shared" si="16"/>
        <v>0</v>
      </c>
      <c r="Q17" s="5"/>
      <c r="R17" s="30"/>
      <c r="S17" s="6"/>
      <c r="T17" s="5">
        <f t="shared" si="17"/>
        <v>0</v>
      </c>
      <c r="U17" s="5"/>
      <c r="V17" s="30"/>
      <c r="W17" s="6"/>
      <c r="X17" s="5">
        <f t="shared" si="18"/>
        <v>0</v>
      </c>
      <c r="Y17" s="5"/>
      <c r="Z17" s="30"/>
      <c r="AA17" s="6"/>
      <c r="AB17" s="5">
        <f t="shared" si="19"/>
        <v>0</v>
      </c>
      <c r="AC17" s="46"/>
    </row>
    <row r="18" spans="1:29" ht="94.45" hidden="1" customHeight="1" x14ac:dyDescent="0.3">
      <c r="A18" s="16" t="s">
        <v>23</v>
      </c>
      <c r="B18" s="5"/>
      <c r="C18" s="9"/>
      <c r="D18" s="5">
        <f>B18+C18</f>
        <v>0</v>
      </c>
      <c r="E18" s="46"/>
      <c r="F18" s="5"/>
      <c r="G18" s="9"/>
      <c r="H18" s="5">
        <f>F18+G18</f>
        <v>0</v>
      </c>
      <c r="I18" s="46"/>
      <c r="J18" s="5"/>
      <c r="K18" s="9"/>
      <c r="L18" s="5">
        <f>J18+K18</f>
        <v>0</v>
      </c>
      <c r="M18" s="5"/>
      <c r="N18" s="5"/>
      <c r="O18" s="9"/>
      <c r="P18" s="5">
        <f>N18+O18</f>
        <v>0</v>
      </c>
      <c r="Q18" s="5"/>
      <c r="R18" s="5"/>
      <c r="S18" s="9"/>
      <c r="T18" s="5">
        <f>R18+S18</f>
        <v>0</v>
      </c>
      <c r="U18" s="5"/>
      <c r="V18" s="5"/>
      <c r="W18" s="9"/>
      <c r="X18" s="5">
        <f>V18+W18</f>
        <v>0</v>
      </c>
      <c r="Y18" s="5"/>
      <c r="Z18" s="5"/>
      <c r="AA18" s="9"/>
      <c r="AB18" s="5">
        <f>Z18+AA18</f>
        <v>0</v>
      </c>
      <c r="AC18" s="46"/>
    </row>
    <row r="19" spans="1:29" ht="77.25" hidden="1" customHeight="1" x14ac:dyDescent="0.3">
      <c r="A19" s="7" t="s">
        <v>24</v>
      </c>
      <c r="B19" s="30"/>
      <c r="C19" s="9"/>
      <c r="D19" s="5">
        <f t="shared" ref="D19:D58" si="20">B19+C19</f>
        <v>0</v>
      </c>
      <c r="E19" s="46"/>
      <c r="F19" s="30"/>
      <c r="G19" s="9"/>
      <c r="H19" s="5">
        <f t="shared" ref="H19" si="21">F19+G19</f>
        <v>0</v>
      </c>
      <c r="I19" s="46"/>
      <c r="J19" s="30"/>
      <c r="K19" s="9"/>
      <c r="L19" s="5">
        <f t="shared" ref="L19" si="22">J19+K19</f>
        <v>0</v>
      </c>
      <c r="M19" s="5"/>
      <c r="N19" s="30"/>
      <c r="O19" s="9"/>
      <c r="P19" s="5">
        <f t="shared" ref="P19" si="23">N19+O19</f>
        <v>0</v>
      </c>
      <c r="Q19" s="5"/>
      <c r="R19" s="30"/>
      <c r="S19" s="9"/>
      <c r="T19" s="5">
        <f t="shared" ref="T19" si="24">R19+S19</f>
        <v>0</v>
      </c>
      <c r="U19" s="5"/>
      <c r="V19" s="30"/>
      <c r="W19" s="9"/>
      <c r="X19" s="5">
        <f t="shared" ref="X19" si="25">V19+W19</f>
        <v>0</v>
      </c>
      <c r="Y19" s="5"/>
      <c r="Z19" s="30"/>
      <c r="AA19" s="9"/>
      <c r="AB19" s="5">
        <f t="shared" ref="AB19" si="26">Z19+AA19</f>
        <v>0</v>
      </c>
      <c r="AC19" s="46"/>
    </row>
    <row r="20" spans="1:29" ht="95.6" hidden="1" customHeight="1" x14ac:dyDescent="0.3">
      <c r="A20" s="86" t="s">
        <v>58</v>
      </c>
      <c r="B20" s="30"/>
      <c r="C20" s="9"/>
      <c r="D20" s="5"/>
      <c r="E20" s="46"/>
      <c r="F20" s="30"/>
      <c r="G20" s="9"/>
      <c r="H20" s="5"/>
      <c r="I20" s="46"/>
      <c r="J20" s="30"/>
      <c r="K20" s="9"/>
      <c r="L20" s="5"/>
      <c r="M20" s="5"/>
      <c r="N20" s="30"/>
      <c r="O20" s="9"/>
      <c r="P20" s="5"/>
      <c r="Q20" s="5"/>
      <c r="R20" s="30"/>
      <c r="S20" s="9"/>
      <c r="T20" s="5"/>
      <c r="U20" s="5"/>
      <c r="V20" s="30"/>
      <c r="W20" s="9"/>
      <c r="X20" s="5"/>
      <c r="Y20" s="5"/>
      <c r="Z20" s="30"/>
      <c r="AA20" s="9"/>
      <c r="AB20" s="5"/>
      <c r="AC20" s="46"/>
    </row>
    <row r="21" spans="1:29" ht="38.65" hidden="1" customHeight="1" x14ac:dyDescent="0.3">
      <c r="A21" s="62" t="s">
        <v>3</v>
      </c>
      <c r="B21" s="30"/>
      <c r="C21" s="9"/>
      <c r="D21" s="5">
        <f t="shared" si="0"/>
        <v>0</v>
      </c>
      <c r="E21" s="46"/>
      <c r="F21" s="30"/>
      <c r="G21" s="9" t="s">
        <v>59</v>
      </c>
      <c r="H21" s="5">
        <f t="shared" ref="H21:H22" si="27">F21+G21</f>
        <v>0</v>
      </c>
      <c r="I21" s="46"/>
      <c r="J21" s="30"/>
      <c r="K21" s="9" t="s">
        <v>59</v>
      </c>
      <c r="L21" s="5">
        <f t="shared" ref="L21:L22" si="28">J21+K21</f>
        <v>0</v>
      </c>
      <c r="M21" s="5"/>
      <c r="N21" s="30"/>
      <c r="O21" s="9" t="s">
        <v>59</v>
      </c>
      <c r="P21" s="5">
        <f t="shared" ref="P21:P22" si="29">N21+O21</f>
        <v>0</v>
      </c>
      <c r="Q21" s="5"/>
      <c r="R21" s="30"/>
      <c r="S21" s="9" t="s">
        <v>59</v>
      </c>
      <c r="T21" s="5">
        <f t="shared" ref="T21:T22" si="30">R21+S21</f>
        <v>0</v>
      </c>
      <c r="U21" s="5"/>
      <c r="V21" s="30"/>
      <c r="W21" s="9" t="s">
        <v>59</v>
      </c>
      <c r="X21" s="5">
        <f t="shared" ref="X21:X22" si="31">V21+W21</f>
        <v>0</v>
      </c>
      <c r="Y21" s="5"/>
      <c r="Z21" s="30"/>
      <c r="AA21" s="9" t="s">
        <v>59</v>
      </c>
      <c r="AB21" s="5">
        <f t="shared" ref="AB21:AB22" si="32">Z21+AA21</f>
        <v>0</v>
      </c>
      <c r="AC21" s="17" t="s">
        <v>70</v>
      </c>
    </row>
    <row r="22" spans="1:29" ht="47.15" hidden="1" customHeight="1" x14ac:dyDescent="0.3">
      <c r="A22" s="62" t="s">
        <v>4</v>
      </c>
      <c r="B22" s="30"/>
      <c r="C22" s="9"/>
      <c r="D22" s="5">
        <f t="shared" si="0"/>
        <v>0</v>
      </c>
      <c r="E22" s="46"/>
      <c r="F22" s="30"/>
      <c r="G22" s="9" t="s">
        <v>59</v>
      </c>
      <c r="H22" s="5">
        <f t="shared" si="27"/>
        <v>0</v>
      </c>
      <c r="I22" s="46"/>
      <c r="J22" s="30"/>
      <c r="K22" s="9" t="s">
        <v>59</v>
      </c>
      <c r="L22" s="5">
        <f t="shared" si="28"/>
        <v>0</v>
      </c>
      <c r="M22" s="5"/>
      <c r="N22" s="30"/>
      <c r="O22" s="9" t="s">
        <v>59</v>
      </c>
      <c r="P22" s="5">
        <f t="shared" si="29"/>
        <v>0</v>
      </c>
      <c r="Q22" s="5"/>
      <c r="R22" s="30"/>
      <c r="S22" s="9" t="s">
        <v>59</v>
      </c>
      <c r="T22" s="5">
        <f t="shared" si="30"/>
        <v>0</v>
      </c>
      <c r="U22" s="5"/>
      <c r="V22" s="30"/>
      <c r="W22" s="9" t="s">
        <v>59</v>
      </c>
      <c r="X22" s="5">
        <f t="shared" si="31"/>
        <v>0</v>
      </c>
      <c r="Y22" s="5"/>
      <c r="Z22" s="30"/>
      <c r="AA22" s="9" t="s">
        <v>59</v>
      </c>
      <c r="AB22" s="5">
        <f t="shared" si="32"/>
        <v>0</v>
      </c>
      <c r="AC22" s="52" t="s">
        <v>71</v>
      </c>
    </row>
    <row r="23" spans="1:29" ht="90.35" hidden="1" customHeight="1" x14ac:dyDescent="0.3">
      <c r="A23" s="86" t="s">
        <v>60</v>
      </c>
      <c r="B23" s="30"/>
      <c r="C23" s="9"/>
      <c r="D23" s="5"/>
      <c r="E23" s="46"/>
      <c r="F23" s="30"/>
      <c r="G23" s="9"/>
      <c r="H23" s="5"/>
      <c r="I23" s="46"/>
      <c r="J23" s="30"/>
      <c r="K23" s="9"/>
      <c r="L23" s="5"/>
      <c r="M23" s="5"/>
      <c r="N23" s="30"/>
      <c r="O23" s="9"/>
      <c r="P23" s="5"/>
      <c r="Q23" s="5"/>
      <c r="R23" s="30"/>
      <c r="S23" s="9"/>
      <c r="T23" s="5"/>
      <c r="U23" s="5"/>
      <c r="V23" s="30"/>
      <c r="W23" s="9"/>
      <c r="X23" s="5"/>
      <c r="Y23" s="5"/>
      <c r="Z23" s="30"/>
      <c r="AA23" s="9"/>
      <c r="AB23" s="5"/>
      <c r="AC23" s="46"/>
    </row>
    <row r="24" spans="1:29" ht="33.4" hidden="1" customHeight="1" x14ac:dyDescent="0.3">
      <c r="A24" s="62" t="s">
        <v>3</v>
      </c>
      <c r="B24" s="30"/>
      <c r="C24" s="6"/>
      <c r="D24" s="5">
        <f t="shared" si="0"/>
        <v>0</v>
      </c>
      <c r="E24" s="46"/>
      <c r="F24" s="30">
        <v>0</v>
      </c>
      <c r="G24" s="9" t="s">
        <v>59</v>
      </c>
      <c r="H24" s="5">
        <f t="shared" ref="H24:H25" si="33">F24+G24</f>
        <v>0</v>
      </c>
      <c r="I24" s="46"/>
      <c r="J24" s="30">
        <v>0</v>
      </c>
      <c r="K24" s="9" t="s">
        <v>59</v>
      </c>
      <c r="L24" s="5">
        <f t="shared" ref="L24:L25" si="34">J24+K24</f>
        <v>0</v>
      </c>
      <c r="M24" s="5"/>
      <c r="N24" s="30">
        <v>0</v>
      </c>
      <c r="O24" s="9" t="s">
        <v>59</v>
      </c>
      <c r="P24" s="5">
        <f t="shared" ref="P24:P25" si="35">N24+O24</f>
        <v>0</v>
      </c>
      <c r="Q24" s="5"/>
      <c r="R24" s="30">
        <v>0</v>
      </c>
      <c r="S24" s="9" t="s">
        <v>59</v>
      </c>
      <c r="T24" s="5">
        <f t="shared" ref="T24:T25" si="36">R24+S24</f>
        <v>0</v>
      </c>
      <c r="U24" s="5"/>
      <c r="V24" s="30">
        <v>0</v>
      </c>
      <c r="W24" s="9" t="s">
        <v>59</v>
      </c>
      <c r="X24" s="5">
        <f t="shared" ref="X24:X25" si="37">V24+W24</f>
        <v>0</v>
      </c>
      <c r="Y24" s="5"/>
      <c r="Z24" s="30">
        <v>0</v>
      </c>
      <c r="AA24" s="9" t="s">
        <v>59</v>
      </c>
      <c r="AB24" s="5">
        <f t="shared" ref="AB24:AB25" si="38">Z24+AA24</f>
        <v>0</v>
      </c>
      <c r="AC24" s="17" t="s">
        <v>72</v>
      </c>
    </row>
    <row r="25" spans="1:29" ht="83.8" hidden="1" customHeight="1" x14ac:dyDescent="0.3">
      <c r="A25" s="62" t="s">
        <v>4</v>
      </c>
      <c r="B25" s="30"/>
      <c r="C25" s="6"/>
      <c r="D25" s="5">
        <f t="shared" si="0"/>
        <v>0</v>
      </c>
      <c r="E25" s="46"/>
      <c r="F25" s="30">
        <v>0</v>
      </c>
      <c r="G25" s="9" t="s">
        <v>59</v>
      </c>
      <c r="H25" s="5">
        <f t="shared" si="33"/>
        <v>0</v>
      </c>
      <c r="I25" s="46"/>
      <c r="J25" s="30">
        <v>0</v>
      </c>
      <c r="K25" s="9" t="s">
        <v>59</v>
      </c>
      <c r="L25" s="5">
        <f t="shared" si="34"/>
        <v>0</v>
      </c>
      <c r="M25" s="5"/>
      <c r="N25" s="30">
        <v>0</v>
      </c>
      <c r="O25" s="9" t="s">
        <v>59</v>
      </c>
      <c r="P25" s="5">
        <f t="shared" si="35"/>
        <v>0</v>
      </c>
      <c r="Q25" s="5"/>
      <c r="R25" s="30">
        <v>0</v>
      </c>
      <c r="S25" s="9" t="s">
        <v>59</v>
      </c>
      <c r="T25" s="5">
        <f t="shared" si="36"/>
        <v>0</v>
      </c>
      <c r="U25" s="5"/>
      <c r="V25" s="30">
        <v>0</v>
      </c>
      <c r="W25" s="9" t="s">
        <v>59</v>
      </c>
      <c r="X25" s="5">
        <f t="shared" si="37"/>
        <v>0</v>
      </c>
      <c r="Y25" s="5"/>
      <c r="Z25" s="30">
        <v>0</v>
      </c>
      <c r="AA25" s="9" t="s">
        <v>59</v>
      </c>
      <c r="AB25" s="5">
        <f t="shared" si="38"/>
        <v>0</v>
      </c>
      <c r="AC25" s="7" t="s">
        <v>73</v>
      </c>
    </row>
    <row r="26" spans="1:29" ht="71.349999999999994" hidden="1" customHeight="1" x14ac:dyDescent="0.3">
      <c r="A26" s="7" t="s">
        <v>45</v>
      </c>
      <c r="B26" s="30"/>
      <c r="C26" s="9"/>
      <c r="D26" s="5"/>
      <c r="E26" s="52" t="s">
        <v>51</v>
      </c>
      <c r="F26" s="30"/>
      <c r="G26" s="9"/>
      <c r="H26" s="5"/>
      <c r="I26" s="52" t="s">
        <v>51</v>
      </c>
      <c r="J26" s="30"/>
      <c r="K26" s="9"/>
      <c r="L26" s="5"/>
      <c r="M26" s="5"/>
      <c r="N26" s="30"/>
      <c r="O26" s="9"/>
      <c r="P26" s="5"/>
      <c r="Q26" s="5"/>
      <c r="R26" s="30"/>
      <c r="S26" s="9"/>
      <c r="T26" s="5"/>
      <c r="U26" s="5"/>
      <c r="V26" s="30"/>
      <c r="W26" s="9"/>
      <c r="X26" s="5"/>
      <c r="Y26" s="5"/>
      <c r="Z26" s="30"/>
      <c r="AA26" s="9"/>
      <c r="AB26" s="5"/>
      <c r="AC26" s="52" t="s">
        <v>74</v>
      </c>
    </row>
    <row r="27" spans="1:29" ht="20.95" hidden="1" customHeight="1" x14ac:dyDescent="0.3">
      <c r="A27" s="62" t="s">
        <v>28</v>
      </c>
      <c r="B27" s="30"/>
      <c r="C27" s="9"/>
      <c r="D27" s="5">
        <f t="shared" si="0"/>
        <v>0</v>
      </c>
      <c r="E27" s="46"/>
      <c r="F27" s="30"/>
      <c r="G27" s="9"/>
      <c r="H27" s="5">
        <f t="shared" ref="H27:H28" si="39">F27+G27</f>
        <v>0</v>
      </c>
      <c r="I27" s="46"/>
      <c r="J27" s="30">
        <v>0</v>
      </c>
      <c r="K27" s="6"/>
      <c r="L27" s="5">
        <f t="shared" ref="L27:L28" si="40">J27+K27</f>
        <v>0</v>
      </c>
      <c r="M27" s="5"/>
      <c r="N27" s="30">
        <v>0</v>
      </c>
      <c r="O27" s="6"/>
      <c r="P27" s="5">
        <f t="shared" ref="P27:P28" si="41">N27+O27</f>
        <v>0</v>
      </c>
      <c r="Q27" s="5"/>
      <c r="R27" s="30">
        <v>0</v>
      </c>
      <c r="S27" s="6"/>
      <c r="T27" s="5">
        <f t="shared" ref="T27:T28" si="42">R27+S27</f>
        <v>0</v>
      </c>
      <c r="U27" s="5"/>
      <c r="V27" s="30">
        <v>0</v>
      </c>
      <c r="W27" s="6"/>
      <c r="X27" s="5">
        <f t="shared" ref="X27:X28" si="43">V27+W27</f>
        <v>0</v>
      </c>
      <c r="Y27" s="5"/>
      <c r="Z27" s="30">
        <v>0</v>
      </c>
      <c r="AA27" s="6"/>
      <c r="AB27" s="5">
        <f t="shared" ref="AB27:AB28" si="44">Z27+AA27</f>
        <v>0</v>
      </c>
      <c r="AC27" s="46"/>
    </row>
    <row r="28" spans="1:29" ht="18.350000000000001" hidden="1" customHeight="1" x14ac:dyDescent="0.3">
      <c r="A28" s="62" t="s">
        <v>3</v>
      </c>
      <c r="B28" s="30"/>
      <c r="C28" s="9"/>
      <c r="D28" s="5">
        <f t="shared" si="0"/>
        <v>0</v>
      </c>
      <c r="E28" s="46"/>
      <c r="F28" s="30"/>
      <c r="G28" s="9"/>
      <c r="H28" s="5">
        <f t="shared" si="39"/>
        <v>0</v>
      </c>
      <c r="I28" s="46"/>
      <c r="J28" s="30">
        <v>0</v>
      </c>
      <c r="K28" s="6"/>
      <c r="L28" s="5">
        <f t="shared" si="40"/>
        <v>0</v>
      </c>
      <c r="M28" s="5"/>
      <c r="N28" s="30">
        <v>0</v>
      </c>
      <c r="O28" s="6"/>
      <c r="P28" s="5">
        <f t="shared" si="41"/>
        <v>0</v>
      </c>
      <c r="Q28" s="5"/>
      <c r="R28" s="30">
        <v>0</v>
      </c>
      <c r="S28" s="6"/>
      <c r="T28" s="5">
        <f t="shared" si="42"/>
        <v>0</v>
      </c>
      <c r="U28" s="5"/>
      <c r="V28" s="30">
        <v>0</v>
      </c>
      <c r="W28" s="6"/>
      <c r="X28" s="5">
        <f t="shared" si="43"/>
        <v>0</v>
      </c>
      <c r="Y28" s="5"/>
      <c r="Z28" s="30">
        <v>0</v>
      </c>
      <c r="AA28" s="6"/>
      <c r="AB28" s="5">
        <f t="shared" si="44"/>
        <v>0</v>
      </c>
      <c r="AC28" s="46"/>
    </row>
    <row r="29" spans="1:29" ht="77.25" hidden="1" customHeight="1" x14ac:dyDescent="0.3">
      <c r="A29" s="7" t="s">
        <v>46</v>
      </c>
      <c r="B29" s="30"/>
      <c r="C29" s="9"/>
      <c r="D29" s="5"/>
      <c r="E29" s="7" t="s">
        <v>51</v>
      </c>
      <c r="F29" s="30"/>
      <c r="G29" s="9"/>
      <c r="H29" s="5"/>
      <c r="I29" s="7" t="s">
        <v>51</v>
      </c>
      <c r="J29" s="30"/>
      <c r="K29" s="9"/>
      <c r="L29" s="5"/>
      <c r="M29" s="5"/>
      <c r="N29" s="30"/>
      <c r="O29" s="9"/>
      <c r="P29" s="5"/>
      <c r="Q29" s="5"/>
      <c r="R29" s="30"/>
      <c r="S29" s="9"/>
      <c r="T29" s="5"/>
      <c r="U29" s="5"/>
      <c r="V29" s="30"/>
      <c r="W29" s="9"/>
      <c r="X29" s="5"/>
      <c r="Y29" s="5"/>
      <c r="Z29" s="30"/>
      <c r="AA29" s="9"/>
      <c r="AB29" s="5"/>
      <c r="AC29" s="7" t="s">
        <v>51</v>
      </c>
    </row>
    <row r="30" spans="1:29" ht="20.95" hidden="1" customHeight="1" x14ac:dyDescent="0.3">
      <c r="A30" s="62" t="s">
        <v>28</v>
      </c>
      <c r="B30" s="30"/>
      <c r="C30" s="9"/>
      <c r="D30" s="5">
        <f t="shared" si="0"/>
        <v>0</v>
      </c>
      <c r="E30" s="46"/>
      <c r="F30" s="30"/>
      <c r="G30" s="9"/>
      <c r="H30" s="5">
        <f t="shared" ref="H30:H35" si="45">F30+G30</f>
        <v>0</v>
      </c>
      <c r="I30" s="46"/>
      <c r="J30" s="30"/>
      <c r="K30" s="9"/>
      <c r="L30" s="5">
        <f t="shared" ref="L30:L35" si="46">J30+K30</f>
        <v>0</v>
      </c>
      <c r="M30" s="5"/>
      <c r="N30" s="30"/>
      <c r="O30" s="9"/>
      <c r="P30" s="5">
        <f t="shared" ref="P30:P31" si="47">N30+O30</f>
        <v>0</v>
      </c>
      <c r="Q30" s="5"/>
      <c r="R30" s="30"/>
      <c r="S30" s="9"/>
      <c r="T30" s="5">
        <f t="shared" ref="T30:T31" si="48">R30+S30</f>
        <v>0</v>
      </c>
      <c r="U30" s="5"/>
      <c r="V30" s="30"/>
      <c r="W30" s="9"/>
      <c r="X30" s="5">
        <f t="shared" ref="X30:X31" si="49">V30+W30</f>
        <v>0</v>
      </c>
      <c r="Y30" s="5"/>
      <c r="Z30" s="30"/>
      <c r="AA30" s="9"/>
      <c r="AB30" s="5">
        <f t="shared" ref="AB30:AB31" si="50">Z30+AA30</f>
        <v>0</v>
      </c>
      <c r="AC30" s="46"/>
    </row>
    <row r="31" spans="1:29" ht="19" hidden="1" customHeight="1" x14ac:dyDescent="0.3">
      <c r="A31" s="62" t="s">
        <v>3</v>
      </c>
      <c r="B31" s="30"/>
      <c r="C31" s="9"/>
      <c r="D31" s="5">
        <f t="shared" si="0"/>
        <v>0</v>
      </c>
      <c r="E31" s="46"/>
      <c r="F31" s="30"/>
      <c r="G31" s="9"/>
      <c r="H31" s="5">
        <f t="shared" si="45"/>
        <v>0</v>
      </c>
      <c r="I31" s="46"/>
      <c r="J31" s="30"/>
      <c r="K31" s="9"/>
      <c r="L31" s="5">
        <f t="shared" si="46"/>
        <v>0</v>
      </c>
      <c r="M31" s="5"/>
      <c r="N31" s="30"/>
      <c r="O31" s="9"/>
      <c r="P31" s="5">
        <f t="shared" si="47"/>
        <v>0</v>
      </c>
      <c r="Q31" s="5"/>
      <c r="R31" s="30"/>
      <c r="S31" s="9"/>
      <c r="T31" s="5">
        <f t="shared" si="48"/>
        <v>0</v>
      </c>
      <c r="U31" s="5"/>
      <c r="V31" s="30"/>
      <c r="W31" s="9"/>
      <c r="X31" s="5">
        <f t="shared" si="49"/>
        <v>0</v>
      </c>
      <c r="Y31" s="5"/>
      <c r="Z31" s="30"/>
      <c r="AA31" s="9"/>
      <c r="AB31" s="5">
        <f t="shared" si="50"/>
        <v>0</v>
      </c>
      <c r="AC31" s="46"/>
    </row>
    <row r="32" spans="1:29" ht="85.75" hidden="1" customHeight="1" x14ac:dyDescent="0.3">
      <c r="A32" s="7" t="s">
        <v>68</v>
      </c>
      <c r="B32" s="30"/>
      <c r="C32" s="9"/>
      <c r="D32" s="5"/>
      <c r="E32" s="46"/>
      <c r="F32" s="30"/>
      <c r="G32" s="9"/>
      <c r="H32" s="5"/>
      <c r="I32" s="46"/>
      <c r="J32" s="30"/>
      <c r="K32" s="9"/>
      <c r="L32" s="5"/>
      <c r="M32" s="5"/>
      <c r="N32" s="30"/>
      <c r="O32" s="9"/>
      <c r="P32" s="5"/>
      <c r="Q32" s="5"/>
      <c r="R32" s="30"/>
      <c r="S32" s="9"/>
      <c r="T32" s="5"/>
      <c r="U32" s="5"/>
      <c r="V32" s="30"/>
      <c r="W32" s="9"/>
      <c r="X32" s="5"/>
      <c r="Y32" s="5"/>
      <c r="Z32" s="30"/>
      <c r="AA32" s="9"/>
      <c r="AB32" s="5"/>
      <c r="AC32" s="52" t="s">
        <v>74</v>
      </c>
    </row>
    <row r="33" spans="1:29" ht="19" hidden="1" customHeight="1" x14ac:dyDescent="0.3">
      <c r="A33" s="62" t="s">
        <v>28</v>
      </c>
      <c r="B33" s="30"/>
      <c r="C33" s="6"/>
      <c r="D33" s="5">
        <f t="shared" si="0"/>
        <v>0</v>
      </c>
      <c r="E33" s="46"/>
      <c r="F33" s="30"/>
      <c r="G33" s="6"/>
      <c r="H33" s="5">
        <f t="shared" ref="H33:H34" si="51">F33+G33</f>
        <v>0</v>
      </c>
      <c r="I33" s="46"/>
      <c r="J33" s="30"/>
      <c r="K33" s="6"/>
      <c r="L33" s="5">
        <f t="shared" ref="L33:L34" si="52">J33+K33</f>
        <v>0</v>
      </c>
      <c r="M33" s="5"/>
      <c r="N33" s="30"/>
      <c r="O33" s="6"/>
      <c r="P33" s="5">
        <f t="shared" ref="P33:P35" si="53">N33+O33</f>
        <v>0</v>
      </c>
      <c r="Q33" s="5"/>
      <c r="R33" s="30"/>
      <c r="S33" s="6"/>
      <c r="T33" s="5">
        <f t="shared" ref="T33:T35" si="54">R33+S33</f>
        <v>0</v>
      </c>
      <c r="U33" s="5"/>
      <c r="V33" s="30"/>
      <c r="W33" s="6"/>
      <c r="X33" s="5">
        <f t="shared" ref="X33:X35" si="55">V33+W33</f>
        <v>0</v>
      </c>
      <c r="Y33" s="5"/>
      <c r="Z33" s="30"/>
      <c r="AA33" s="6"/>
      <c r="AB33" s="5">
        <f t="shared" ref="AB33:AB35" si="56">Z33+AA33</f>
        <v>0</v>
      </c>
      <c r="AC33" s="46"/>
    </row>
    <row r="34" spans="1:29" ht="19" hidden="1" customHeight="1" x14ac:dyDescent="0.3">
      <c r="A34" s="62" t="s">
        <v>3</v>
      </c>
      <c r="B34" s="30"/>
      <c r="C34" s="59"/>
      <c r="D34" s="5">
        <f t="shared" si="0"/>
        <v>0</v>
      </c>
      <c r="E34" s="46"/>
      <c r="F34" s="30"/>
      <c r="G34" s="6"/>
      <c r="H34" s="5">
        <f t="shared" si="51"/>
        <v>0</v>
      </c>
      <c r="I34" s="46"/>
      <c r="J34" s="30"/>
      <c r="K34" s="6"/>
      <c r="L34" s="5">
        <f t="shared" si="52"/>
        <v>0</v>
      </c>
      <c r="M34" s="5"/>
      <c r="N34" s="30"/>
      <c r="O34" s="6"/>
      <c r="P34" s="5">
        <f t="shared" si="53"/>
        <v>0</v>
      </c>
      <c r="Q34" s="5"/>
      <c r="R34" s="30"/>
      <c r="S34" s="6"/>
      <c r="T34" s="5">
        <f t="shared" si="54"/>
        <v>0</v>
      </c>
      <c r="U34" s="5"/>
      <c r="V34" s="30"/>
      <c r="W34" s="6"/>
      <c r="X34" s="5">
        <f t="shared" si="55"/>
        <v>0</v>
      </c>
      <c r="Y34" s="5"/>
      <c r="Z34" s="30"/>
      <c r="AA34" s="6"/>
      <c r="AB34" s="5">
        <f t="shared" si="56"/>
        <v>0</v>
      </c>
      <c r="AC34" s="46"/>
    </row>
    <row r="35" spans="1:29" ht="82.5" hidden="1" customHeight="1" x14ac:dyDescent="0.3">
      <c r="A35" s="87" t="s">
        <v>22</v>
      </c>
      <c r="B35" s="30"/>
      <c r="C35" s="6"/>
      <c r="D35" s="5">
        <f t="shared" si="20"/>
        <v>0</v>
      </c>
      <c r="E35" s="52" t="s">
        <v>44</v>
      </c>
      <c r="F35" s="30"/>
      <c r="G35" s="6"/>
      <c r="H35" s="5">
        <f t="shared" si="45"/>
        <v>0</v>
      </c>
      <c r="I35" s="52" t="s">
        <v>44</v>
      </c>
      <c r="J35" s="30"/>
      <c r="K35" s="6"/>
      <c r="L35" s="5">
        <f t="shared" si="46"/>
        <v>0</v>
      </c>
      <c r="M35" s="5"/>
      <c r="N35" s="30"/>
      <c r="O35" s="6"/>
      <c r="P35" s="5">
        <f t="shared" si="53"/>
        <v>0</v>
      </c>
      <c r="Q35" s="5"/>
      <c r="R35" s="30"/>
      <c r="S35" s="6"/>
      <c r="T35" s="5">
        <f t="shared" si="54"/>
        <v>0</v>
      </c>
      <c r="U35" s="5"/>
      <c r="V35" s="30"/>
      <c r="W35" s="6"/>
      <c r="X35" s="5">
        <f t="shared" si="55"/>
        <v>0</v>
      </c>
      <c r="Y35" s="5"/>
      <c r="Z35" s="30"/>
      <c r="AA35" s="6"/>
      <c r="AB35" s="5">
        <f t="shared" si="56"/>
        <v>0</v>
      </c>
      <c r="AC35" s="52"/>
    </row>
    <row r="36" spans="1:29" ht="103.45" hidden="1" customHeight="1" x14ac:dyDescent="0.3">
      <c r="A36" s="7" t="s">
        <v>69</v>
      </c>
      <c r="B36" s="30"/>
      <c r="C36" s="6"/>
      <c r="D36" s="5"/>
      <c r="E36" s="52"/>
      <c r="F36" s="30"/>
      <c r="G36" s="6"/>
      <c r="H36" s="5"/>
      <c r="I36" s="52"/>
      <c r="J36" s="30"/>
      <c r="K36" s="6"/>
      <c r="L36" s="5"/>
      <c r="M36" s="5"/>
      <c r="N36" s="30"/>
      <c r="O36" s="6"/>
      <c r="P36" s="5"/>
      <c r="Q36" s="5"/>
      <c r="R36" s="30"/>
      <c r="S36" s="6"/>
      <c r="T36" s="5"/>
      <c r="U36" s="5"/>
      <c r="V36" s="30"/>
      <c r="W36" s="6"/>
      <c r="X36" s="5"/>
      <c r="Y36" s="5"/>
      <c r="Z36" s="30"/>
      <c r="AA36" s="6"/>
      <c r="AB36" s="5"/>
      <c r="AC36" s="52" t="s">
        <v>74</v>
      </c>
    </row>
    <row r="37" spans="1:29" ht="20.95" hidden="1" customHeight="1" x14ac:dyDescent="0.3">
      <c r="A37" s="62" t="s">
        <v>3</v>
      </c>
      <c r="B37" s="30"/>
      <c r="C37" s="6"/>
      <c r="D37" s="5">
        <f t="shared" si="0"/>
        <v>0</v>
      </c>
      <c r="E37" s="52"/>
      <c r="F37" s="30"/>
      <c r="G37" s="6"/>
      <c r="H37" s="5">
        <f t="shared" ref="H37" si="57">F37+G37</f>
        <v>0</v>
      </c>
      <c r="I37" s="52"/>
      <c r="J37" s="30"/>
      <c r="K37" s="6"/>
      <c r="L37" s="5">
        <f t="shared" ref="L37" si="58">J37+K37</f>
        <v>0</v>
      </c>
      <c r="M37" s="5"/>
      <c r="N37" s="30"/>
      <c r="O37" s="6"/>
      <c r="P37" s="5">
        <f t="shared" ref="P37" si="59">N37+O37</f>
        <v>0</v>
      </c>
      <c r="Q37" s="5"/>
      <c r="R37" s="30"/>
      <c r="S37" s="6"/>
      <c r="T37" s="5">
        <f t="shared" ref="T37" si="60">R37+S37</f>
        <v>0</v>
      </c>
      <c r="U37" s="5"/>
      <c r="V37" s="30"/>
      <c r="W37" s="6"/>
      <c r="X37" s="5">
        <f t="shared" ref="X37" si="61">V37+W37</f>
        <v>0</v>
      </c>
      <c r="Y37" s="5"/>
      <c r="Z37" s="30"/>
      <c r="AA37" s="6"/>
      <c r="AB37" s="5">
        <f t="shared" ref="AB37" si="62">Z37+AA37</f>
        <v>0</v>
      </c>
      <c r="AC37" s="52"/>
    </row>
    <row r="38" spans="1:29" ht="204.25" hidden="1" customHeight="1" x14ac:dyDescent="0.3">
      <c r="A38" s="88" t="s">
        <v>61</v>
      </c>
      <c r="B38" s="30"/>
      <c r="C38" s="6"/>
      <c r="D38" s="5"/>
      <c r="E38" s="7" t="s">
        <v>51</v>
      </c>
      <c r="F38" s="30"/>
      <c r="G38" s="6"/>
      <c r="H38" s="5"/>
      <c r="I38" s="7" t="s">
        <v>51</v>
      </c>
      <c r="J38" s="30"/>
      <c r="K38" s="6"/>
      <c r="L38" s="5"/>
      <c r="M38" s="5"/>
      <c r="N38" s="30"/>
      <c r="O38" s="6"/>
      <c r="P38" s="5"/>
      <c r="Q38" s="5"/>
      <c r="R38" s="30"/>
      <c r="S38" s="6"/>
      <c r="T38" s="5"/>
      <c r="U38" s="5"/>
      <c r="V38" s="30"/>
      <c r="W38" s="6"/>
      <c r="X38" s="5"/>
      <c r="Y38" s="5"/>
      <c r="Z38" s="30"/>
      <c r="AA38" s="6"/>
      <c r="AB38" s="5"/>
      <c r="AC38" s="52" t="s">
        <v>74</v>
      </c>
    </row>
    <row r="39" spans="1:29" ht="19.649999999999999" hidden="1" customHeight="1" x14ac:dyDescent="0.3">
      <c r="A39" s="62" t="s">
        <v>3</v>
      </c>
      <c r="B39" s="30">
        <v>0</v>
      </c>
      <c r="C39" s="6"/>
      <c r="D39" s="5">
        <f t="shared" si="20"/>
        <v>0</v>
      </c>
      <c r="E39" s="7"/>
      <c r="F39" s="30">
        <v>0</v>
      </c>
      <c r="G39" s="6">
        <v>0</v>
      </c>
      <c r="H39" s="5">
        <f t="shared" ref="H39" si="63">F39+G39</f>
        <v>0</v>
      </c>
      <c r="I39" s="7"/>
      <c r="J39" s="30">
        <v>0</v>
      </c>
      <c r="K39" s="6">
        <v>0</v>
      </c>
      <c r="L39" s="5">
        <f t="shared" ref="L39" si="64">J39+K39</f>
        <v>0</v>
      </c>
      <c r="M39" s="5"/>
      <c r="N39" s="30">
        <v>0</v>
      </c>
      <c r="O39" s="6">
        <v>0</v>
      </c>
      <c r="P39" s="5">
        <f t="shared" ref="P39" si="65">N39+O39</f>
        <v>0</v>
      </c>
      <c r="Q39" s="5"/>
      <c r="R39" s="30">
        <v>0</v>
      </c>
      <c r="S39" s="6">
        <v>0</v>
      </c>
      <c r="T39" s="5">
        <f t="shared" ref="T39" si="66">R39+S39</f>
        <v>0</v>
      </c>
      <c r="U39" s="5"/>
      <c r="V39" s="30">
        <v>0</v>
      </c>
      <c r="W39" s="6">
        <v>0</v>
      </c>
      <c r="X39" s="5">
        <f t="shared" ref="X39" si="67">V39+W39</f>
        <v>0</v>
      </c>
      <c r="Y39" s="5"/>
      <c r="Z39" s="30">
        <v>0</v>
      </c>
      <c r="AA39" s="6">
        <v>0</v>
      </c>
      <c r="AB39" s="5">
        <f t="shared" ref="AB39" si="68">Z39+AA39</f>
        <v>0</v>
      </c>
      <c r="AC39" s="7"/>
    </row>
    <row r="40" spans="1:29" ht="172.8" hidden="1" x14ac:dyDescent="0.3">
      <c r="A40" s="7" t="s">
        <v>62</v>
      </c>
      <c r="B40" s="30"/>
      <c r="C40" s="6"/>
      <c r="D40" s="5"/>
      <c r="E40" s="7"/>
      <c r="F40" s="30"/>
      <c r="G40" s="6"/>
      <c r="H40" s="5"/>
      <c r="I40" s="7"/>
      <c r="J40" s="30"/>
      <c r="K40" s="6"/>
      <c r="L40" s="5"/>
      <c r="M40" s="5"/>
      <c r="N40" s="30"/>
      <c r="O40" s="6"/>
      <c r="P40" s="5"/>
      <c r="Q40" s="5"/>
      <c r="R40" s="30"/>
      <c r="S40" s="6"/>
      <c r="T40" s="5"/>
      <c r="U40" s="5"/>
      <c r="V40" s="30"/>
      <c r="W40" s="6"/>
      <c r="X40" s="5"/>
      <c r="Y40" s="5"/>
      <c r="Z40" s="30"/>
      <c r="AA40" s="6"/>
      <c r="AB40" s="5"/>
      <c r="AC40" s="52" t="s">
        <v>74</v>
      </c>
    </row>
    <row r="41" spans="1:29" ht="19.649999999999999" hidden="1" customHeight="1" x14ac:dyDescent="0.3">
      <c r="A41" s="62" t="s">
        <v>3</v>
      </c>
      <c r="B41" s="30">
        <v>0</v>
      </c>
      <c r="C41" s="6"/>
      <c r="D41" s="5"/>
      <c r="E41" s="7"/>
      <c r="F41" s="30">
        <v>0</v>
      </c>
      <c r="G41" s="6"/>
      <c r="H41" s="5"/>
      <c r="I41" s="7"/>
      <c r="J41" s="30">
        <v>0</v>
      </c>
      <c r="K41" s="6"/>
      <c r="L41" s="5">
        <f t="shared" ref="L41" si="69">J41+K41</f>
        <v>0</v>
      </c>
      <c r="M41" s="5"/>
      <c r="N41" s="30">
        <v>0</v>
      </c>
      <c r="O41" s="6"/>
      <c r="P41" s="5">
        <f t="shared" ref="P41" si="70">N41+O41</f>
        <v>0</v>
      </c>
      <c r="Q41" s="5"/>
      <c r="R41" s="30">
        <v>0</v>
      </c>
      <c r="S41" s="6"/>
      <c r="T41" s="5">
        <f t="shared" ref="T41" si="71">R41+S41</f>
        <v>0</v>
      </c>
      <c r="U41" s="5"/>
      <c r="V41" s="30">
        <v>0</v>
      </c>
      <c r="W41" s="6"/>
      <c r="X41" s="5">
        <f t="shared" ref="X41" si="72">V41+W41</f>
        <v>0</v>
      </c>
      <c r="Y41" s="5"/>
      <c r="Z41" s="30">
        <v>0</v>
      </c>
      <c r="AA41" s="6"/>
      <c r="AB41" s="5">
        <f t="shared" ref="AB41" si="73">Z41+AA41</f>
        <v>0</v>
      </c>
      <c r="AC41" s="7"/>
    </row>
    <row r="42" spans="1:29" ht="31.45" hidden="1" customHeight="1" x14ac:dyDescent="0.3">
      <c r="A42" s="89" t="s">
        <v>47</v>
      </c>
      <c r="B42" s="30"/>
      <c r="C42" s="6"/>
      <c r="D42" s="5"/>
      <c r="E42" s="7" t="s">
        <v>51</v>
      </c>
      <c r="F42" s="30"/>
      <c r="G42" s="6"/>
      <c r="H42" s="5"/>
      <c r="I42" s="7" t="s">
        <v>51</v>
      </c>
      <c r="J42" s="30"/>
      <c r="K42" s="6"/>
      <c r="L42" s="5"/>
      <c r="M42" s="5"/>
      <c r="N42" s="30"/>
      <c r="O42" s="6"/>
      <c r="P42" s="5"/>
      <c r="Q42" s="5"/>
      <c r="R42" s="30"/>
      <c r="S42" s="6"/>
      <c r="T42" s="5"/>
      <c r="U42" s="5"/>
      <c r="V42" s="30"/>
      <c r="W42" s="6"/>
      <c r="X42" s="5"/>
      <c r="Y42" s="5"/>
      <c r="Z42" s="30"/>
      <c r="AA42" s="6"/>
      <c r="AB42" s="5"/>
      <c r="AC42" s="7" t="s">
        <v>51</v>
      </c>
    </row>
    <row r="43" spans="1:29" ht="19.649999999999999" hidden="1" customHeight="1" x14ac:dyDescent="0.3">
      <c r="A43" s="84" t="s">
        <v>3</v>
      </c>
      <c r="B43" s="30"/>
      <c r="C43" s="6"/>
      <c r="D43" s="5">
        <f t="shared" si="20"/>
        <v>0</v>
      </c>
      <c r="E43" s="7"/>
      <c r="F43" s="30"/>
      <c r="G43" s="6"/>
      <c r="H43" s="5">
        <f t="shared" ref="H43:H44" si="74">F43+G43</f>
        <v>0</v>
      </c>
      <c r="I43" s="7"/>
      <c r="J43" s="30"/>
      <c r="K43" s="6"/>
      <c r="L43" s="5">
        <f t="shared" ref="L43:L44" si="75">J43+K43</f>
        <v>0</v>
      </c>
      <c r="M43" s="5"/>
      <c r="N43" s="30"/>
      <c r="O43" s="6"/>
      <c r="P43" s="5">
        <f t="shared" ref="P43:P44" si="76">N43+O43</f>
        <v>0</v>
      </c>
      <c r="Q43" s="5"/>
      <c r="R43" s="30"/>
      <c r="S43" s="6"/>
      <c r="T43" s="5">
        <f t="shared" ref="T43:T44" si="77">R43+S43</f>
        <v>0</v>
      </c>
      <c r="U43" s="5"/>
      <c r="V43" s="30"/>
      <c r="W43" s="6"/>
      <c r="X43" s="5">
        <f t="shared" ref="X43:X44" si="78">V43+W43</f>
        <v>0</v>
      </c>
      <c r="Y43" s="5"/>
      <c r="Z43" s="30"/>
      <c r="AA43" s="6"/>
      <c r="AB43" s="5">
        <f t="shared" ref="AB43:AB44" si="79">Z43+AA43</f>
        <v>0</v>
      </c>
      <c r="AC43" s="7"/>
    </row>
    <row r="44" spans="1:29" ht="19.649999999999999" hidden="1" customHeight="1" x14ac:dyDescent="0.3">
      <c r="A44" s="84" t="s">
        <v>4</v>
      </c>
      <c r="B44" s="30"/>
      <c r="C44" s="6"/>
      <c r="D44" s="5">
        <f t="shared" si="20"/>
        <v>0</v>
      </c>
      <c r="E44" s="7"/>
      <c r="F44" s="30"/>
      <c r="G44" s="6"/>
      <c r="H44" s="5">
        <f t="shared" si="74"/>
        <v>0</v>
      </c>
      <c r="I44" s="7"/>
      <c r="J44" s="30"/>
      <c r="K44" s="6"/>
      <c r="L44" s="5">
        <f t="shared" si="75"/>
        <v>0</v>
      </c>
      <c r="M44" s="5"/>
      <c r="N44" s="30"/>
      <c r="O44" s="6"/>
      <c r="P44" s="5">
        <f t="shared" si="76"/>
        <v>0</v>
      </c>
      <c r="Q44" s="5"/>
      <c r="R44" s="30"/>
      <c r="S44" s="6"/>
      <c r="T44" s="5">
        <f t="shared" si="77"/>
        <v>0</v>
      </c>
      <c r="U44" s="5"/>
      <c r="V44" s="30"/>
      <c r="W44" s="6"/>
      <c r="X44" s="5">
        <f t="shared" si="78"/>
        <v>0</v>
      </c>
      <c r="Y44" s="5"/>
      <c r="Z44" s="30"/>
      <c r="AA44" s="6"/>
      <c r="AB44" s="5">
        <f t="shared" si="79"/>
        <v>0</v>
      </c>
      <c r="AC44" s="7"/>
    </row>
    <row r="45" spans="1:29" ht="64.8" hidden="1" customHeight="1" x14ac:dyDescent="0.3">
      <c r="A45" s="7" t="s">
        <v>48</v>
      </c>
      <c r="B45" s="30"/>
      <c r="C45" s="6"/>
      <c r="D45" s="5"/>
      <c r="E45" s="7" t="s">
        <v>51</v>
      </c>
      <c r="F45" s="30"/>
      <c r="G45" s="6"/>
      <c r="H45" s="5"/>
      <c r="I45" s="7" t="s">
        <v>51</v>
      </c>
      <c r="J45" s="30"/>
      <c r="K45" s="6"/>
      <c r="L45" s="5"/>
      <c r="M45" s="5"/>
      <c r="N45" s="30"/>
      <c r="O45" s="6"/>
      <c r="P45" s="5"/>
      <c r="Q45" s="5"/>
      <c r="R45" s="30"/>
      <c r="S45" s="6"/>
      <c r="T45" s="5"/>
      <c r="U45" s="5"/>
      <c r="V45" s="30"/>
      <c r="W45" s="6"/>
      <c r="X45" s="5"/>
      <c r="Y45" s="5"/>
      <c r="Z45" s="30"/>
      <c r="AA45" s="6"/>
      <c r="AB45" s="5"/>
      <c r="AC45" s="7" t="s">
        <v>51</v>
      </c>
    </row>
    <row r="46" spans="1:29" ht="19.649999999999999" hidden="1" customHeight="1" x14ac:dyDescent="0.3">
      <c r="A46" s="84" t="s">
        <v>4</v>
      </c>
      <c r="B46" s="30"/>
      <c r="C46" s="6"/>
      <c r="D46" s="5">
        <f t="shared" si="20"/>
        <v>0</v>
      </c>
      <c r="E46" s="7"/>
      <c r="F46" s="30"/>
      <c r="G46" s="6"/>
      <c r="H46" s="5">
        <f t="shared" ref="H46" si="80">F46+G46</f>
        <v>0</v>
      </c>
      <c r="I46" s="7"/>
      <c r="J46" s="30"/>
      <c r="K46" s="6"/>
      <c r="L46" s="5">
        <f t="shared" ref="L46" si="81">J46+K46</f>
        <v>0</v>
      </c>
      <c r="M46" s="5"/>
      <c r="N46" s="30"/>
      <c r="O46" s="6"/>
      <c r="P46" s="5">
        <f t="shared" ref="P46" si="82">N46+O46</f>
        <v>0</v>
      </c>
      <c r="Q46" s="5"/>
      <c r="R46" s="30"/>
      <c r="S46" s="6"/>
      <c r="T46" s="5">
        <f t="shared" ref="T46" si="83">R46+S46</f>
        <v>0</v>
      </c>
      <c r="U46" s="5"/>
      <c r="V46" s="30"/>
      <c r="W46" s="6"/>
      <c r="X46" s="5">
        <f t="shared" ref="X46" si="84">V46+W46</f>
        <v>0</v>
      </c>
      <c r="Y46" s="5"/>
      <c r="Z46" s="30"/>
      <c r="AA46" s="6"/>
      <c r="AB46" s="5">
        <f t="shared" ref="AB46" si="85">Z46+AA46</f>
        <v>0</v>
      </c>
      <c r="AC46" s="7"/>
    </row>
    <row r="47" spans="1:29" ht="85.1" hidden="1" customHeight="1" x14ac:dyDescent="0.3">
      <c r="A47" s="7" t="s">
        <v>85</v>
      </c>
      <c r="B47" s="93">
        <f>B48+B49+B50</f>
        <v>0</v>
      </c>
      <c r="C47" s="93">
        <f>C48+C49+C50</f>
        <v>0</v>
      </c>
      <c r="D47" s="93">
        <f>D48+D49+D50</f>
        <v>0</v>
      </c>
      <c r="E47" s="94"/>
      <c r="F47" s="93">
        <f>F48+F49+F50</f>
        <v>0</v>
      </c>
      <c r="G47" s="93">
        <f>G48+G49+G50</f>
        <v>0</v>
      </c>
      <c r="H47" s="93">
        <f>H48+H49+H50</f>
        <v>0</v>
      </c>
      <c r="I47" s="94"/>
      <c r="J47" s="93">
        <f t="shared" ref="J47:AB47" si="86">J48+J49+J50</f>
        <v>0</v>
      </c>
      <c r="K47" s="96">
        <f t="shared" si="86"/>
        <v>0</v>
      </c>
      <c r="L47" s="93">
        <f t="shared" si="86"/>
        <v>0</v>
      </c>
      <c r="M47" s="118" t="s">
        <v>86</v>
      </c>
      <c r="N47" s="93">
        <f t="shared" si="86"/>
        <v>0</v>
      </c>
      <c r="O47" s="96">
        <f t="shared" si="86"/>
        <v>0</v>
      </c>
      <c r="P47" s="93">
        <f t="shared" si="86"/>
        <v>0</v>
      </c>
      <c r="Q47" s="93"/>
      <c r="R47" s="93">
        <f t="shared" si="86"/>
        <v>0</v>
      </c>
      <c r="S47" s="96">
        <f t="shared" si="86"/>
        <v>0</v>
      </c>
      <c r="T47" s="93">
        <f t="shared" si="86"/>
        <v>0</v>
      </c>
      <c r="U47" s="93"/>
      <c r="V47" s="93">
        <f t="shared" si="86"/>
        <v>0</v>
      </c>
      <c r="W47" s="96">
        <f t="shared" si="86"/>
        <v>501851.06000000006</v>
      </c>
      <c r="X47" s="93">
        <f t="shared" si="86"/>
        <v>501851.06000000006</v>
      </c>
      <c r="Y47" s="93"/>
      <c r="Z47" s="93">
        <f t="shared" si="86"/>
        <v>0</v>
      </c>
      <c r="AA47" s="96">
        <f t="shared" si="86"/>
        <v>899677.07</v>
      </c>
      <c r="AB47" s="93">
        <f t="shared" si="86"/>
        <v>899677.07</v>
      </c>
      <c r="AC47" s="94"/>
    </row>
    <row r="48" spans="1:29" ht="24.25" hidden="1" customHeight="1" x14ac:dyDescent="0.3">
      <c r="A48" s="84" t="s">
        <v>28</v>
      </c>
      <c r="B48" s="56"/>
      <c r="C48" s="6"/>
      <c r="D48" s="5">
        <f t="shared" si="20"/>
        <v>0</v>
      </c>
      <c r="E48" s="46"/>
      <c r="F48" s="56"/>
      <c r="G48" s="6"/>
      <c r="H48" s="5">
        <f t="shared" ref="H48:H50" si="87">F48+G48</f>
        <v>0</v>
      </c>
      <c r="I48" s="46"/>
      <c r="J48" s="56">
        <v>0</v>
      </c>
      <c r="K48" s="98"/>
      <c r="L48" s="5">
        <f t="shared" ref="L48" si="88">J48+K48</f>
        <v>0</v>
      </c>
      <c r="M48" s="119"/>
      <c r="N48" s="56">
        <v>0</v>
      </c>
      <c r="O48" s="97"/>
      <c r="P48" s="5">
        <f t="shared" ref="P48" si="89">N48+O48</f>
        <v>0</v>
      </c>
      <c r="Q48" s="5"/>
      <c r="R48" s="56">
        <v>0</v>
      </c>
      <c r="S48" s="97"/>
      <c r="T48" s="5">
        <f t="shared" ref="T48" si="90">R48+S48</f>
        <v>0</v>
      </c>
      <c r="U48" s="5"/>
      <c r="V48" s="56">
        <v>0</v>
      </c>
      <c r="W48" s="97">
        <v>172500.9</v>
      </c>
      <c r="X48" s="5">
        <f t="shared" ref="X48" si="91">V48+W48</f>
        <v>172500.9</v>
      </c>
      <c r="Y48" s="5"/>
      <c r="Z48" s="56"/>
      <c r="AA48" s="97">
        <v>172388.5</v>
      </c>
      <c r="AB48" s="5">
        <f>Z48+AA48</f>
        <v>172388.5</v>
      </c>
      <c r="AC48" s="46"/>
    </row>
    <row r="49" spans="1:29" ht="28.8" hidden="1" customHeight="1" x14ac:dyDescent="0.3">
      <c r="A49" s="84" t="s">
        <v>3</v>
      </c>
      <c r="B49" s="30"/>
      <c r="C49" s="6"/>
      <c r="D49" s="5">
        <f t="shared" si="20"/>
        <v>0</v>
      </c>
      <c r="E49" s="46"/>
      <c r="F49" s="30"/>
      <c r="G49" s="6"/>
      <c r="H49" s="5">
        <f t="shared" si="87"/>
        <v>0</v>
      </c>
      <c r="I49" s="46"/>
      <c r="J49" s="30">
        <v>0</v>
      </c>
      <c r="K49" s="99"/>
      <c r="L49" s="5">
        <f t="shared" ref="L49:L50" si="92">J49+K49</f>
        <v>0</v>
      </c>
      <c r="M49" s="119"/>
      <c r="N49" s="30">
        <v>0</v>
      </c>
      <c r="O49" s="97"/>
      <c r="P49" s="5">
        <f t="shared" ref="P49:P50" si="93">N49+O49</f>
        <v>0</v>
      </c>
      <c r="Q49" s="5"/>
      <c r="R49" s="30">
        <v>0</v>
      </c>
      <c r="S49" s="97"/>
      <c r="T49" s="5">
        <f t="shared" ref="T49:T50" si="94">R49+S49</f>
        <v>0</v>
      </c>
      <c r="U49" s="5"/>
      <c r="V49" s="30">
        <v>0</v>
      </c>
      <c r="W49" s="97">
        <v>281273.38</v>
      </c>
      <c r="X49" s="5">
        <f t="shared" ref="X49:X50" si="95">V49+W49</f>
        <v>281273.38</v>
      </c>
      <c r="Y49" s="5"/>
      <c r="Z49" s="30"/>
      <c r="AA49" s="97">
        <v>673941.58</v>
      </c>
      <c r="AB49" s="5">
        <f t="shared" ref="AB49:AB50" si="96">Z49+AA49</f>
        <v>673941.58</v>
      </c>
      <c r="AC49" s="52"/>
    </row>
    <row r="50" spans="1:29" ht="28.15" hidden="1" customHeight="1" x14ac:dyDescent="0.3">
      <c r="A50" s="84" t="s">
        <v>4</v>
      </c>
      <c r="B50" s="30"/>
      <c r="C50" s="6"/>
      <c r="D50" s="5">
        <f t="shared" si="20"/>
        <v>0</v>
      </c>
      <c r="E50" s="46"/>
      <c r="F50" s="30"/>
      <c r="G50" s="6"/>
      <c r="H50" s="5">
        <f t="shared" si="87"/>
        <v>0</v>
      </c>
      <c r="I50" s="46"/>
      <c r="J50" s="30">
        <v>0</v>
      </c>
      <c r="K50" s="97"/>
      <c r="L50" s="5">
        <f t="shared" si="92"/>
        <v>0</v>
      </c>
      <c r="M50" s="120"/>
      <c r="N50" s="30">
        <v>0</v>
      </c>
      <c r="O50" s="97"/>
      <c r="P50" s="5">
        <f t="shared" si="93"/>
        <v>0</v>
      </c>
      <c r="Q50" s="5"/>
      <c r="R50" s="30">
        <v>0</v>
      </c>
      <c r="S50" s="97"/>
      <c r="T50" s="5">
        <f t="shared" si="94"/>
        <v>0</v>
      </c>
      <c r="U50" s="5"/>
      <c r="V50" s="30">
        <v>0</v>
      </c>
      <c r="W50" s="97">
        <f>4583.58+43493.2</f>
        <v>48076.78</v>
      </c>
      <c r="X50" s="5">
        <f t="shared" si="95"/>
        <v>48076.78</v>
      </c>
      <c r="Y50" s="5"/>
      <c r="Z50" s="30"/>
      <c r="AA50" s="97">
        <f>8548.79+44798.2</f>
        <v>53346.99</v>
      </c>
      <c r="AB50" s="5">
        <f t="shared" si="96"/>
        <v>53346.99</v>
      </c>
      <c r="AC50" s="52"/>
    </row>
    <row r="51" spans="1:29" ht="32.75" hidden="1" customHeight="1" x14ac:dyDescent="0.3">
      <c r="A51" s="8" t="s">
        <v>40</v>
      </c>
      <c r="B51" s="5"/>
      <c r="C51" s="9"/>
      <c r="D51" s="5"/>
      <c r="E51" s="17"/>
      <c r="F51" s="5"/>
      <c r="G51" s="9"/>
      <c r="H51" s="5"/>
      <c r="I51" s="17"/>
      <c r="J51" s="5"/>
      <c r="K51" s="9"/>
      <c r="L51" s="5"/>
      <c r="M51" s="5"/>
      <c r="N51" s="5"/>
      <c r="O51" s="9"/>
      <c r="P51" s="5"/>
      <c r="Q51" s="5"/>
      <c r="R51" s="5"/>
      <c r="S51" s="9"/>
      <c r="T51" s="5"/>
      <c r="U51" s="5"/>
      <c r="V51" s="5"/>
      <c r="W51" s="9"/>
      <c r="X51" s="5"/>
      <c r="Y51" s="5"/>
      <c r="Z51" s="5"/>
      <c r="AA51" s="9"/>
      <c r="AB51" s="5"/>
      <c r="AC51" s="17"/>
    </row>
    <row r="52" spans="1:29" ht="20.95" hidden="1" customHeight="1" x14ac:dyDescent="0.3">
      <c r="A52" s="36" t="s">
        <v>28</v>
      </c>
      <c r="B52" s="30"/>
      <c r="C52" s="6">
        <v>0</v>
      </c>
      <c r="D52" s="5">
        <f t="shared" si="20"/>
        <v>0</v>
      </c>
      <c r="E52" s="17"/>
      <c r="F52" s="30"/>
      <c r="G52" s="6">
        <v>0</v>
      </c>
      <c r="H52" s="5">
        <f t="shared" ref="H52:H65" si="97">F52+G52</f>
        <v>0</v>
      </c>
      <c r="I52" s="17"/>
      <c r="J52" s="30"/>
      <c r="K52" s="6">
        <v>0</v>
      </c>
      <c r="L52" s="5">
        <f t="shared" ref="L52:L65" si="98">J52+K52</f>
        <v>0</v>
      </c>
      <c r="M52" s="5"/>
      <c r="N52" s="30"/>
      <c r="O52" s="6">
        <v>0</v>
      </c>
      <c r="P52" s="5">
        <f t="shared" ref="P52:P54" si="99">N52+O52</f>
        <v>0</v>
      </c>
      <c r="Q52" s="5"/>
      <c r="R52" s="30"/>
      <c r="S52" s="6">
        <v>0</v>
      </c>
      <c r="T52" s="5">
        <f t="shared" ref="T52:T54" si="100">R52+S52</f>
        <v>0</v>
      </c>
      <c r="U52" s="5"/>
      <c r="V52" s="30"/>
      <c r="W52" s="6">
        <v>0</v>
      </c>
      <c r="X52" s="5">
        <f t="shared" ref="X52:X54" si="101">V52+W52</f>
        <v>0</v>
      </c>
      <c r="Y52" s="5"/>
      <c r="Z52" s="30"/>
      <c r="AA52" s="6">
        <v>0</v>
      </c>
      <c r="AB52" s="5">
        <f t="shared" ref="AB52:AB54" si="102">Z52+AA52</f>
        <v>0</v>
      </c>
      <c r="AC52" s="17"/>
    </row>
    <row r="53" spans="1:29" ht="37.35" hidden="1" customHeight="1" x14ac:dyDescent="0.3">
      <c r="A53" s="36" t="s">
        <v>3</v>
      </c>
      <c r="B53" s="30"/>
      <c r="C53" s="6"/>
      <c r="D53" s="5">
        <f t="shared" si="20"/>
        <v>0</v>
      </c>
      <c r="E53" s="79"/>
      <c r="F53" s="30">
        <v>0</v>
      </c>
      <c r="G53" s="9" t="s">
        <v>34</v>
      </c>
      <c r="H53" s="5">
        <f t="shared" si="97"/>
        <v>0</v>
      </c>
      <c r="I53" s="79"/>
      <c r="J53" s="30">
        <v>0</v>
      </c>
      <c r="K53" s="9" t="s">
        <v>34</v>
      </c>
      <c r="L53" s="5">
        <f t="shared" si="98"/>
        <v>0</v>
      </c>
      <c r="M53" s="5"/>
      <c r="N53" s="30">
        <v>0</v>
      </c>
      <c r="O53" s="9" t="s">
        <v>34</v>
      </c>
      <c r="P53" s="5">
        <f t="shared" si="99"/>
        <v>0</v>
      </c>
      <c r="Q53" s="5"/>
      <c r="R53" s="30">
        <v>0</v>
      </c>
      <c r="S53" s="9" t="s">
        <v>34</v>
      </c>
      <c r="T53" s="5">
        <f t="shared" si="100"/>
        <v>0</v>
      </c>
      <c r="U53" s="5"/>
      <c r="V53" s="30">
        <v>0</v>
      </c>
      <c r="W53" s="9" t="s">
        <v>34</v>
      </c>
      <c r="X53" s="5">
        <f t="shared" si="101"/>
        <v>0</v>
      </c>
      <c r="Y53" s="5"/>
      <c r="Z53" s="30">
        <v>0</v>
      </c>
      <c r="AA53" s="9" t="s">
        <v>34</v>
      </c>
      <c r="AB53" s="5">
        <f t="shared" si="102"/>
        <v>0</v>
      </c>
      <c r="AC53" s="52" t="s">
        <v>74</v>
      </c>
    </row>
    <row r="54" spans="1:29" ht="60.25" hidden="1" customHeight="1" x14ac:dyDescent="0.3">
      <c r="A54" s="37" t="s">
        <v>4</v>
      </c>
      <c r="B54" s="30"/>
      <c r="C54" s="6"/>
      <c r="D54" s="5">
        <f t="shared" si="20"/>
        <v>0</v>
      </c>
      <c r="E54" s="46"/>
      <c r="F54" s="30">
        <v>0</v>
      </c>
      <c r="G54" s="9" t="s">
        <v>59</v>
      </c>
      <c r="H54" s="5">
        <f t="shared" si="97"/>
        <v>0</v>
      </c>
      <c r="I54" s="46"/>
      <c r="J54" s="30">
        <v>0</v>
      </c>
      <c r="K54" s="9" t="s">
        <v>59</v>
      </c>
      <c r="L54" s="5">
        <f t="shared" si="98"/>
        <v>0</v>
      </c>
      <c r="M54" s="5"/>
      <c r="N54" s="30">
        <v>0</v>
      </c>
      <c r="O54" s="9" t="s">
        <v>59</v>
      </c>
      <c r="P54" s="5">
        <f t="shared" si="99"/>
        <v>0</v>
      </c>
      <c r="Q54" s="5"/>
      <c r="R54" s="30">
        <v>0</v>
      </c>
      <c r="S54" s="9" t="s">
        <v>59</v>
      </c>
      <c r="T54" s="5">
        <f t="shared" si="100"/>
        <v>0</v>
      </c>
      <c r="U54" s="5"/>
      <c r="V54" s="30">
        <v>0</v>
      </c>
      <c r="W54" s="9" t="s">
        <v>59</v>
      </c>
      <c r="X54" s="5">
        <f t="shared" si="101"/>
        <v>0</v>
      </c>
      <c r="Y54" s="5"/>
      <c r="Z54" s="30">
        <v>0</v>
      </c>
      <c r="AA54" s="9" t="s">
        <v>59</v>
      </c>
      <c r="AB54" s="5">
        <f t="shared" si="102"/>
        <v>0</v>
      </c>
      <c r="AC54" s="46" t="s">
        <v>75</v>
      </c>
    </row>
    <row r="55" spans="1:29" ht="71.349999999999994" hidden="1" customHeight="1" x14ac:dyDescent="0.3">
      <c r="A55" s="13" t="s">
        <v>63</v>
      </c>
      <c r="B55" s="5"/>
      <c r="C55" s="6"/>
      <c r="D55" s="5"/>
      <c r="E55" s="46"/>
      <c r="F55" s="5"/>
      <c r="G55" s="6"/>
      <c r="H55" s="5"/>
      <c r="I55" s="46"/>
      <c r="J55" s="5"/>
      <c r="K55" s="6"/>
      <c r="L55" s="5"/>
      <c r="M55" s="5"/>
      <c r="N55" s="5"/>
      <c r="O55" s="6"/>
      <c r="P55" s="5"/>
      <c r="Q55" s="5"/>
      <c r="R55" s="5"/>
      <c r="S55" s="6"/>
      <c r="T55" s="5"/>
      <c r="U55" s="5"/>
      <c r="V55" s="5"/>
      <c r="W55" s="6"/>
      <c r="X55" s="5"/>
      <c r="Y55" s="5"/>
      <c r="Z55" s="5"/>
      <c r="AA55" s="6"/>
      <c r="AB55" s="5"/>
      <c r="AC55" s="46"/>
    </row>
    <row r="56" spans="1:29" ht="24.25" hidden="1" customHeight="1" x14ac:dyDescent="0.3">
      <c r="A56" s="57" t="s">
        <v>28</v>
      </c>
      <c r="B56" s="5"/>
      <c r="C56" s="6"/>
      <c r="D56" s="5">
        <f t="shared" si="20"/>
        <v>0</v>
      </c>
      <c r="E56" s="46"/>
      <c r="F56" s="5"/>
      <c r="G56" s="6"/>
      <c r="H56" s="5">
        <f t="shared" si="97"/>
        <v>0</v>
      </c>
      <c r="I56" s="46"/>
      <c r="J56" s="5"/>
      <c r="K56" s="6"/>
      <c r="L56" s="5">
        <f t="shared" si="98"/>
        <v>0</v>
      </c>
      <c r="M56" s="5"/>
      <c r="N56" s="5"/>
      <c r="O56" s="6"/>
      <c r="P56" s="5">
        <f t="shared" ref="P56:P65" si="103">N56+O56</f>
        <v>0</v>
      </c>
      <c r="Q56" s="5"/>
      <c r="R56" s="5"/>
      <c r="S56" s="6"/>
      <c r="T56" s="5">
        <f t="shared" ref="T56:T65" si="104">R56+S56</f>
        <v>0</v>
      </c>
      <c r="U56" s="5"/>
      <c r="V56" s="5"/>
      <c r="W56" s="6"/>
      <c r="X56" s="5">
        <f t="shared" ref="X56:X65" si="105">V56+W56</f>
        <v>0</v>
      </c>
      <c r="Y56" s="5"/>
      <c r="Z56" s="5"/>
      <c r="AA56" s="6"/>
      <c r="AB56" s="5">
        <f t="shared" ref="AB56:AB65" si="106">Z56+AA56</f>
        <v>0</v>
      </c>
      <c r="AC56" s="46"/>
    </row>
    <row r="57" spans="1:29" ht="40.6" hidden="1" customHeight="1" x14ac:dyDescent="0.3">
      <c r="A57" s="36" t="s">
        <v>3</v>
      </c>
      <c r="B57" s="5"/>
      <c r="C57" s="6"/>
      <c r="D57" s="5">
        <f t="shared" si="20"/>
        <v>0</v>
      </c>
      <c r="E57" s="46"/>
      <c r="F57" s="5"/>
      <c r="G57" s="6"/>
      <c r="H57" s="5">
        <f t="shared" si="97"/>
        <v>0</v>
      </c>
      <c r="I57" s="46"/>
      <c r="J57" s="5"/>
      <c r="K57" s="6"/>
      <c r="L57" s="5">
        <f t="shared" si="98"/>
        <v>0</v>
      </c>
      <c r="M57" s="5"/>
      <c r="N57" s="5"/>
      <c r="O57" s="6"/>
      <c r="P57" s="5">
        <f t="shared" si="103"/>
        <v>0</v>
      </c>
      <c r="Q57" s="5"/>
      <c r="R57" s="5"/>
      <c r="S57" s="6"/>
      <c r="T57" s="5">
        <f t="shared" si="104"/>
        <v>0</v>
      </c>
      <c r="U57" s="5"/>
      <c r="V57" s="5"/>
      <c r="W57" s="6"/>
      <c r="X57" s="5">
        <f t="shared" si="105"/>
        <v>0</v>
      </c>
      <c r="Y57" s="5"/>
      <c r="Z57" s="5"/>
      <c r="AA57" s="6"/>
      <c r="AB57" s="5">
        <f t="shared" si="106"/>
        <v>0</v>
      </c>
      <c r="AC57" s="52" t="s">
        <v>74</v>
      </c>
    </row>
    <row r="58" spans="1:29" ht="36" hidden="1" customHeight="1" x14ac:dyDescent="0.3">
      <c r="A58" s="37" t="s">
        <v>4</v>
      </c>
      <c r="B58" s="5"/>
      <c r="C58" s="6"/>
      <c r="D58" s="5">
        <f t="shared" si="20"/>
        <v>0</v>
      </c>
      <c r="E58" s="46"/>
      <c r="F58" s="5"/>
      <c r="G58" s="6"/>
      <c r="H58" s="5">
        <f t="shared" si="97"/>
        <v>0</v>
      </c>
      <c r="I58" s="46"/>
      <c r="J58" s="5"/>
      <c r="K58" s="6"/>
      <c r="L58" s="5">
        <f t="shared" si="98"/>
        <v>0</v>
      </c>
      <c r="M58" s="5"/>
      <c r="N58" s="5"/>
      <c r="O58" s="6"/>
      <c r="P58" s="5">
        <f t="shared" si="103"/>
        <v>0</v>
      </c>
      <c r="Q58" s="5"/>
      <c r="R58" s="5"/>
      <c r="S58" s="6"/>
      <c r="T58" s="5">
        <f t="shared" si="104"/>
        <v>0</v>
      </c>
      <c r="U58" s="5"/>
      <c r="V58" s="5"/>
      <c r="W58" s="6"/>
      <c r="X58" s="5">
        <f t="shared" si="105"/>
        <v>0</v>
      </c>
      <c r="Y58" s="5"/>
      <c r="Z58" s="5"/>
      <c r="AA58" s="6"/>
      <c r="AB58" s="5">
        <f t="shared" si="106"/>
        <v>0</v>
      </c>
      <c r="AC58" s="46" t="s">
        <v>76</v>
      </c>
    </row>
    <row r="59" spans="1:29" ht="96.9" hidden="1" customHeight="1" x14ac:dyDescent="0.3">
      <c r="A59" s="80" t="s">
        <v>64</v>
      </c>
      <c r="B59" s="5"/>
      <c r="C59" s="9"/>
      <c r="D59" s="5"/>
      <c r="E59" s="17"/>
      <c r="F59" s="5"/>
      <c r="G59" s="9"/>
      <c r="H59" s="5"/>
      <c r="I59" s="17"/>
      <c r="J59" s="5"/>
      <c r="K59" s="9"/>
      <c r="L59" s="5">
        <f t="shared" si="98"/>
        <v>0</v>
      </c>
      <c r="M59" s="5"/>
      <c r="N59" s="5"/>
      <c r="O59" s="9"/>
      <c r="P59" s="5">
        <f t="shared" si="103"/>
        <v>0</v>
      </c>
      <c r="Q59" s="5"/>
      <c r="R59" s="5"/>
      <c r="S59" s="9"/>
      <c r="T59" s="5">
        <f t="shared" si="104"/>
        <v>0</v>
      </c>
      <c r="U59" s="5"/>
      <c r="V59" s="5"/>
      <c r="W59" s="9"/>
      <c r="X59" s="5">
        <f t="shared" si="105"/>
        <v>0</v>
      </c>
      <c r="Y59" s="5"/>
      <c r="Z59" s="5"/>
      <c r="AA59" s="9"/>
      <c r="AB59" s="5">
        <f t="shared" si="106"/>
        <v>0</v>
      </c>
      <c r="AC59" s="52" t="s">
        <v>74</v>
      </c>
    </row>
    <row r="60" spans="1:29" ht="24.75" hidden="1" customHeight="1" x14ac:dyDescent="0.3">
      <c r="A60" s="23" t="s">
        <v>28</v>
      </c>
      <c r="B60" s="5">
        <v>0</v>
      </c>
      <c r="C60" s="6"/>
      <c r="D60" s="5">
        <f t="shared" ref="D60:D61" si="107">B60+C60</f>
        <v>0</v>
      </c>
      <c r="E60" s="17"/>
      <c r="F60" s="5">
        <v>0</v>
      </c>
      <c r="G60" s="6"/>
      <c r="H60" s="5">
        <f t="shared" si="97"/>
        <v>0</v>
      </c>
      <c r="I60" s="17"/>
      <c r="J60" s="5">
        <v>0</v>
      </c>
      <c r="K60" s="6"/>
      <c r="L60" s="5">
        <f t="shared" si="98"/>
        <v>0</v>
      </c>
      <c r="M60" s="5"/>
      <c r="N60" s="5">
        <v>0</v>
      </c>
      <c r="O60" s="6"/>
      <c r="P60" s="5">
        <f t="shared" si="103"/>
        <v>0</v>
      </c>
      <c r="Q60" s="5"/>
      <c r="R60" s="5">
        <v>0</v>
      </c>
      <c r="S60" s="6"/>
      <c r="T60" s="5">
        <f t="shared" si="104"/>
        <v>0</v>
      </c>
      <c r="U60" s="5"/>
      <c r="V60" s="5">
        <v>0</v>
      </c>
      <c r="W60" s="6"/>
      <c r="X60" s="5">
        <f t="shared" si="105"/>
        <v>0</v>
      </c>
      <c r="Y60" s="5"/>
      <c r="Z60" s="5">
        <v>0</v>
      </c>
      <c r="AA60" s="6"/>
      <c r="AB60" s="5">
        <f t="shared" si="106"/>
        <v>0</v>
      </c>
      <c r="AC60" s="17"/>
    </row>
    <row r="61" spans="1:29" ht="24.75" hidden="1" customHeight="1" x14ac:dyDescent="0.3">
      <c r="A61" s="23" t="s">
        <v>3</v>
      </c>
      <c r="B61" s="5">
        <v>0</v>
      </c>
      <c r="C61" s="6"/>
      <c r="D61" s="5">
        <f t="shared" si="107"/>
        <v>0</v>
      </c>
      <c r="E61" s="17"/>
      <c r="F61" s="5">
        <v>0</v>
      </c>
      <c r="G61" s="9"/>
      <c r="H61" s="5">
        <f t="shared" si="97"/>
        <v>0</v>
      </c>
      <c r="I61" s="17"/>
      <c r="J61" s="5">
        <v>0</v>
      </c>
      <c r="K61" s="9"/>
      <c r="L61" s="5">
        <f t="shared" si="98"/>
        <v>0</v>
      </c>
      <c r="M61" s="5"/>
      <c r="N61" s="5">
        <v>0</v>
      </c>
      <c r="O61" s="9"/>
      <c r="P61" s="5">
        <f t="shared" si="103"/>
        <v>0</v>
      </c>
      <c r="Q61" s="5"/>
      <c r="R61" s="5">
        <v>0</v>
      </c>
      <c r="S61" s="9"/>
      <c r="T61" s="5">
        <f t="shared" si="104"/>
        <v>0</v>
      </c>
      <c r="U61" s="5"/>
      <c r="V61" s="5">
        <v>0</v>
      </c>
      <c r="W61" s="9"/>
      <c r="X61" s="5">
        <f t="shared" si="105"/>
        <v>0</v>
      </c>
      <c r="Y61" s="5"/>
      <c r="Z61" s="5">
        <v>0</v>
      </c>
      <c r="AA61" s="9"/>
      <c r="AB61" s="5">
        <f t="shared" si="106"/>
        <v>0</v>
      </c>
      <c r="AC61" s="17"/>
    </row>
    <row r="62" spans="1:29" ht="94.45" hidden="1" customHeight="1" x14ac:dyDescent="0.3">
      <c r="A62" s="16" t="s">
        <v>23</v>
      </c>
      <c r="B62" s="5"/>
      <c r="C62" s="9"/>
      <c r="D62" s="5">
        <f t="shared" si="0"/>
        <v>0</v>
      </c>
      <c r="E62" s="17"/>
      <c r="F62" s="5"/>
      <c r="G62" s="9"/>
      <c r="H62" s="5">
        <f t="shared" si="97"/>
        <v>0</v>
      </c>
      <c r="I62" s="17"/>
      <c r="J62" s="5"/>
      <c r="K62" s="9"/>
      <c r="L62" s="5">
        <f t="shared" si="98"/>
        <v>0</v>
      </c>
      <c r="M62" s="5"/>
      <c r="N62" s="5"/>
      <c r="O62" s="9"/>
      <c r="P62" s="5">
        <f t="shared" si="103"/>
        <v>0</v>
      </c>
      <c r="Q62" s="5"/>
      <c r="R62" s="5"/>
      <c r="S62" s="9"/>
      <c r="T62" s="5">
        <f t="shared" si="104"/>
        <v>0</v>
      </c>
      <c r="U62" s="5"/>
      <c r="V62" s="5"/>
      <c r="W62" s="9"/>
      <c r="X62" s="5">
        <f t="shared" si="105"/>
        <v>0</v>
      </c>
      <c r="Y62" s="5"/>
      <c r="Z62" s="5"/>
      <c r="AA62" s="9"/>
      <c r="AB62" s="5">
        <f t="shared" si="106"/>
        <v>0</v>
      </c>
      <c r="AC62" s="17"/>
    </row>
    <row r="63" spans="1:29" ht="81.849999999999994" hidden="1" customHeight="1" x14ac:dyDescent="0.3">
      <c r="A63" s="20" t="s">
        <v>24</v>
      </c>
      <c r="B63" s="30"/>
      <c r="C63" s="9"/>
      <c r="D63" s="5">
        <f t="shared" si="0"/>
        <v>0</v>
      </c>
      <c r="E63" s="17"/>
      <c r="F63" s="30"/>
      <c r="G63" s="9"/>
      <c r="H63" s="5">
        <f t="shared" si="97"/>
        <v>0</v>
      </c>
      <c r="I63" s="17"/>
      <c r="J63" s="30"/>
      <c r="K63" s="9"/>
      <c r="L63" s="5">
        <f t="shared" si="98"/>
        <v>0</v>
      </c>
      <c r="M63" s="5"/>
      <c r="N63" s="30"/>
      <c r="O63" s="9"/>
      <c r="P63" s="5">
        <f t="shared" si="103"/>
        <v>0</v>
      </c>
      <c r="Q63" s="5"/>
      <c r="R63" s="30"/>
      <c r="S63" s="9"/>
      <c r="T63" s="5">
        <f t="shared" si="104"/>
        <v>0</v>
      </c>
      <c r="U63" s="5"/>
      <c r="V63" s="30"/>
      <c r="W63" s="9"/>
      <c r="X63" s="5">
        <f t="shared" si="105"/>
        <v>0</v>
      </c>
      <c r="Y63" s="5"/>
      <c r="Z63" s="30"/>
      <c r="AA63" s="9"/>
      <c r="AB63" s="5">
        <f t="shared" si="106"/>
        <v>0</v>
      </c>
      <c r="AC63" s="17"/>
    </row>
    <row r="64" spans="1:29" ht="84.45" hidden="1" customHeight="1" x14ac:dyDescent="0.3">
      <c r="A64" s="18" t="s">
        <v>22</v>
      </c>
      <c r="B64" s="5"/>
      <c r="C64" s="9"/>
      <c r="D64" s="5">
        <f t="shared" si="0"/>
        <v>0</v>
      </c>
      <c r="E64" s="17"/>
      <c r="F64" s="5"/>
      <c r="G64" s="9"/>
      <c r="H64" s="5">
        <f t="shared" si="97"/>
        <v>0</v>
      </c>
      <c r="I64" s="17"/>
      <c r="J64" s="5"/>
      <c r="K64" s="9"/>
      <c r="L64" s="5">
        <f t="shared" si="98"/>
        <v>0</v>
      </c>
      <c r="M64" s="5"/>
      <c r="N64" s="5"/>
      <c r="O64" s="9"/>
      <c r="P64" s="5">
        <f t="shared" si="103"/>
        <v>0</v>
      </c>
      <c r="Q64" s="5"/>
      <c r="R64" s="5"/>
      <c r="S64" s="9"/>
      <c r="T64" s="5">
        <f t="shared" si="104"/>
        <v>0</v>
      </c>
      <c r="U64" s="5"/>
      <c r="V64" s="5"/>
      <c r="W64" s="9"/>
      <c r="X64" s="5">
        <f t="shared" si="105"/>
        <v>0</v>
      </c>
      <c r="Y64" s="5"/>
      <c r="Z64" s="5"/>
      <c r="AA64" s="9"/>
      <c r="AB64" s="5">
        <f t="shared" si="106"/>
        <v>0</v>
      </c>
      <c r="AC64" s="17"/>
    </row>
    <row r="65" spans="1:29" ht="50.4" hidden="1" customHeight="1" x14ac:dyDescent="0.3">
      <c r="A65" s="8" t="s">
        <v>20</v>
      </c>
      <c r="B65" s="5"/>
      <c r="C65" s="9"/>
      <c r="D65" s="5">
        <f t="shared" si="0"/>
        <v>0</v>
      </c>
      <c r="E65" s="17"/>
      <c r="F65" s="5"/>
      <c r="G65" s="9"/>
      <c r="H65" s="5">
        <f t="shared" si="97"/>
        <v>0</v>
      </c>
      <c r="I65" s="17"/>
      <c r="J65" s="5"/>
      <c r="K65" s="9"/>
      <c r="L65" s="5">
        <f t="shared" si="98"/>
        <v>0</v>
      </c>
      <c r="M65" s="5"/>
      <c r="N65" s="5"/>
      <c r="O65" s="9"/>
      <c r="P65" s="5">
        <f t="shared" si="103"/>
        <v>0</v>
      </c>
      <c r="Q65" s="5"/>
      <c r="R65" s="5"/>
      <c r="S65" s="9"/>
      <c r="T65" s="5">
        <f t="shared" si="104"/>
        <v>0</v>
      </c>
      <c r="U65" s="5"/>
      <c r="V65" s="5"/>
      <c r="W65" s="9"/>
      <c r="X65" s="5">
        <f t="shared" si="105"/>
        <v>0</v>
      </c>
      <c r="Y65" s="5"/>
      <c r="Z65" s="5"/>
      <c r="AA65" s="9"/>
      <c r="AB65" s="5">
        <f t="shared" si="106"/>
        <v>0</v>
      </c>
      <c r="AC65" s="17"/>
    </row>
    <row r="66" spans="1:29" ht="50.4" hidden="1" customHeight="1" x14ac:dyDescent="0.3">
      <c r="A66" s="24" t="s">
        <v>29</v>
      </c>
      <c r="B66" s="5"/>
      <c r="C66" s="9"/>
      <c r="D66" s="5"/>
      <c r="E66" s="17"/>
      <c r="F66" s="5"/>
      <c r="G66" s="9"/>
      <c r="H66" s="5"/>
      <c r="I66" s="17"/>
      <c r="J66" s="5"/>
      <c r="K66" s="9"/>
      <c r="L66" s="5"/>
      <c r="M66" s="5"/>
      <c r="N66" s="5"/>
      <c r="O66" s="9"/>
      <c r="P66" s="5"/>
      <c r="Q66" s="5"/>
      <c r="R66" s="5"/>
      <c r="S66" s="9"/>
      <c r="T66" s="5"/>
      <c r="U66" s="5"/>
      <c r="V66" s="5"/>
      <c r="W66" s="9"/>
      <c r="X66" s="5"/>
      <c r="Y66" s="5"/>
      <c r="Z66" s="5"/>
      <c r="AA66" s="9"/>
      <c r="AB66" s="5"/>
      <c r="AC66" s="17"/>
    </row>
    <row r="67" spans="1:29" ht="19.5" hidden="1" customHeight="1" x14ac:dyDescent="0.3">
      <c r="A67" s="23" t="s">
        <v>28</v>
      </c>
      <c r="B67" s="5"/>
      <c r="C67" s="9"/>
      <c r="D67" s="5">
        <f t="shared" si="0"/>
        <v>0</v>
      </c>
      <c r="E67" s="17"/>
      <c r="F67" s="5"/>
      <c r="G67" s="9"/>
      <c r="H67" s="5">
        <f t="shared" ref="H67:H72" si="108">F67+G67</f>
        <v>0</v>
      </c>
      <c r="I67" s="17"/>
      <c r="J67" s="5"/>
      <c r="K67" s="9"/>
      <c r="L67" s="5">
        <f t="shared" ref="L67:L72" si="109">J67+K67</f>
        <v>0</v>
      </c>
      <c r="M67" s="5"/>
      <c r="N67" s="5"/>
      <c r="O67" s="9"/>
      <c r="P67" s="5">
        <f t="shared" ref="P67:P72" si="110">N67+O67</f>
        <v>0</v>
      </c>
      <c r="Q67" s="5"/>
      <c r="R67" s="5"/>
      <c r="S67" s="9"/>
      <c r="T67" s="5">
        <f t="shared" ref="T67:T72" si="111">R67+S67</f>
        <v>0</v>
      </c>
      <c r="U67" s="5"/>
      <c r="V67" s="5"/>
      <c r="W67" s="9"/>
      <c r="X67" s="5">
        <f t="shared" ref="X67:X72" si="112">V67+W67</f>
        <v>0</v>
      </c>
      <c r="Y67" s="5"/>
      <c r="Z67" s="5"/>
      <c r="AA67" s="9"/>
      <c r="AB67" s="5">
        <f t="shared" ref="AB67:AB72" si="113">Z67+AA67</f>
        <v>0</v>
      </c>
      <c r="AC67" s="17"/>
    </row>
    <row r="68" spans="1:29" ht="18" hidden="1" customHeight="1" x14ac:dyDescent="0.3">
      <c r="A68" s="23" t="s">
        <v>3</v>
      </c>
      <c r="B68" s="5"/>
      <c r="C68" s="9"/>
      <c r="D68" s="5">
        <f t="shared" si="0"/>
        <v>0</v>
      </c>
      <c r="E68" s="17"/>
      <c r="F68" s="5"/>
      <c r="G68" s="9"/>
      <c r="H68" s="5">
        <f t="shared" si="108"/>
        <v>0</v>
      </c>
      <c r="I68" s="17"/>
      <c r="J68" s="5"/>
      <c r="K68" s="9"/>
      <c r="L68" s="5">
        <f t="shared" si="109"/>
        <v>0</v>
      </c>
      <c r="M68" s="5"/>
      <c r="N68" s="5"/>
      <c r="O68" s="9"/>
      <c r="P68" s="5">
        <f t="shared" si="110"/>
        <v>0</v>
      </c>
      <c r="Q68" s="5"/>
      <c r="R68" s="5"/>
      <c r="S68" s="9"/>
      <c r="T68" s="5">
        <f t="shared" si="111"/>
        <v>0</v>
      </c>
      <c r="U68" s="5"/>
      <c r="V68" s="5"/>
      <c r="W68" s="9"/>
      <c r="X68" s="5">
        <f t="shared" si="112"/>
        <v>0</v>
      </c>
      <c r="Y68" s="5"/>
      <c r="Z68" s="5"/>
      <c r="AA68" s="9"/>
      <c r="AB68" s="5">
        <f t="shared" si="113"/>
        <v>0</v>
      </c>
      <c r="AC68" s="17"/>
    </row>
    <row r="69" spans="1:29" ht="90.35" hidden="1" customHeight="1" x14ac:dyDescent="0.3">
      <c r="A69" s="16" t="s">
        <v>31</v>
      </c>
      <c r="B69" s="5"/>
      <c r="C69" s="9"/>
      <c r="D69" s="5">
        <f t="shared" si="0"/>
        <v>0</v>
      </c>
      <c r="E69" s="17"/>
      <c r="F69" s="5"/>
      <c r="G69" s="9"/>
      <c r="H69" s="5">
        <f t="shared" si="108"/>
        <v>0</v>
      </c>
      <c r="I69" s="17"/>
      <c r="J69" s="5"/>
      <c r="K69" s="9"/>
      <c r="L69" s="5">
        <f t="shared" si="109"/>
        <v>0</v>
      </c>
      <c r="M69" s="5"/>
      <c r="N69" s="5"/>
      <c r="O69" s="9"/>
      <c r="P69" s="5">
        <f t="shared" si="110"/>
        <v>0</v>
      </c>
      <c r="Q69" s="5"/>
      <c r="R69" s="5"/>
      <c r="S69" s="9"/>
      <c r="T69" s="5">
        <f t="shared" si="111"/>
        <v>0</v>
      </c>
      <c r="U69" s="5"/>
      <c r="V69" s="5"/>
      <c r="W69" s="9"/>
      <c r="X69" s="5">
        <f t="shared" si="112"/>
        <v>0</v>
      </c>
      <c r="Y69" s="5"/>
      <c r="Z69" s="5"/>
      <c r="AA69" s="9"/>
      <c r="AB69" s="5">
        <f t="shared" si="113"/>
        <v>0</v>
      </c>
      <c r="AC69" s="17"/>
    </row>
    <row r="70" spans="1:29" ht="91.65" hidden="1" customHeight="1" x14ac:dyDescent="0.3">
      <c r="A70" s="21" t="s">
        <v>25</v>
      </c>
      <c r="B70" s="5"/>
      <c r="C70" s="9"/>
      <c r="D70" s="5">
        <f t="shared" si="0"/>
        <v>0</v>
      </c>
      <c r="E70" s="17"/>
      <c r="F70" s="5"/>
      <c r="G70" s="9"/>
      <c r="H70" s="5">
        <f t="shared" si="108"/>
        <v>0</v>
      </c>
      <c r="I70" s="17"/>
      <c r="J70" s="5"/>
      <c r="K70" s="9"/>
      <c r="L70" s="5">
        <f t="shared" si="109"/>
        <v>0</v>
      </c>
      <c r="M70" s="5"/>
      <c r="N70" s="5"/>
      <c r="O70" s="9"/>
      <c r="P70" s="5">
        <f t="shared" si="110"/>
        <v>0</v>
      </c>
      <c r="Q70" s="5"/>
      <c r="R70" s="5"/>
      <c r="S70" s="9"/>
      <c r="T70" s="5">
        <f t="shared" si="111"/>
        <v>0</v>
      </c>
      <c r="U70" s="5"/>
      <c r="V70" s="5"/>
      <c r="W70" s="9"/>
      <c r="X70" s="5">
        <f t="shared" si="112"/>
        <v>0</v>
      </c>
      <c r="Y70" s="5"/>
      <c r="Z70" s="5"/>
      <c r="AA70" s="9"/>
      <c r="AB70" s="5">
        <f t="shared" si="113"/>
        <v>0</v>
      </c>
      <c r="AC70" s="17"/>
    </row>
    <row r="71" spans="1:29" ht="87.05" hidden="1" customHeight="1" x14ac:dyDescent="0.3">
      <c r="A71" s="10" t="s">
        <v>4</v>
      </c>
      <c r="B71" s="5">
        <v>0</v>
      </c>
      <c r="C71" s="9"/>
      <c r="D71" s="5">
        <f t="shared" si="0"/>
        <v>0</v>
      </c>
      <c r="E71" s="17"/>
      <c r="F71" s="5">
        <v>0</v>
      </c>
      <c r="G71" s="9"/>
      <c r="H71" s="5">
        <f t="shared" si="108"/>
        <v>0</v>
      </c>
      <c r="I71" s="17"/>
      <c r="J71" s="5">
        <v>0</v>
      </c>
      <c r="K71" s="9"/>
      <c r="L71" s="5">
        <f t="shared" si="109"/>
        <v>0</v>
      </c>
      <c r="M71" s="5"/>
      <c r="N71" s="5">
        <v>0</v>
      </c>
      <c r="O71" s="9"/>
      <c r="P71" s="5">
        <f t="shared" si="110"/>
        <v>0</v>
      </c>
      <c r="Q71" s="5"/>
      <c r="R71" s="5">
        <v>0</v>
      </c>
      <c r="S71" s="9"/>
      <c r="T71" s="5">
        <f t="shared" si="111"/>
        <v>0</v>
      </c>
      <c r="U71" s="5"/>
      <c r="V71" s="5">
        <v>0</v>
      </c>
      <c r="W71" s="9"/>
      <c r="X71" s="5">
        <f t="shared" si="112"/>
        <v>0</v>
      </c>
      <c r="Y71" s="5"/>
      <c r="Z71" s="5">
        <v>0</v>
      </c>
      <c r="AA71" s="9"/>
      <c r="AB71" s="5">
        <f t="shared" si="113"/>
        <v>0</v>
      </c>
      <c r="AC71" s="17"/>
    </row>
    <row r="72" spans="1:29" ht="91" hidden="1" customHeight="1" x14ac:dyDescent="0.3">
      <c r="A72" s="11" t="s">
        <v>21</v>
      </c>
      <c r="B72" s="5">
        <v>0</v>
      </c>
      <c r="C72" s="9"/>
      <c r="D72" s="5">
        <f t="shared" ref="D72:D106" si="114">B72+C72</f>
        <v>0</v>
      </c>
      <c r="E72" s="17"/>
      <c r="F72" s="5">
        <v>0</v>
      </c>
      <c r="G72" s="9"/>
      <c r="H72" s="5">
        <f t="shared" si="108"/>
        <v>0</v>
      </c>
      <c r="I72" s="17"/>
      <c r="J72" s="5">
        <v>0</v>
      </c>
      <c r="K72" s="9"/>
      <c r="L72" s="5">
        <f t="shared" si="109"/>
        <v>0</v>
      </c>
      <c r="M72" s="5"/>
      <c r="N72" s="5">
        <v>0</v>
      </c>
      <c r="O72" s="9"/>
      <c r="P72" s="5">
        <f t="shared" si="110"/>
        <v>0</v>
      </c>
      <c r="Q72" s="5"/>
      <c r="R72" s="5">
        <v>0</v>
      </c>
      <c r="S72" s="9"/>
      <c r="T72" s="5">
        <f t="shared" si="111"/>
        <v>0</v>
      </c>
      <c r="U72" s="5"/>
      <c r="V72" s="5">
        <v>0</v>
      </c>
      <c r="W72" s="9"/>
      <c r="X72" s="5">
        <f t="shared" si="112"/>
        <v>0</v>
      </c>
      <c r="Y72" s="5"/>
      <c r="Z72" s="5">
        <v>0</v>
      </c>
      <c r="AA72" s="9"/>
      <c r="AB72" s="5">
        <f t="shared" si="113"/>
        <v>0</v>
      </c>
      <c r="AC72" s="17"/>
    </row>
    <row r="73" spans="1:29" ht="77.900000000000006" hidden="1" customHeight="1" x14ac:dyDescent="0.3">
      <c r="A73" s="10" t="s">
        <v>4</v>
      </c>
      <c r="B73" s="5">
        <v>0</v>
      </c>
      <c r="C73" s="9"/>
      <c r="D73" s="5">
        <f>B73+C73</f>
        <v>0</v>
      </c>
      <c r="E73" s="17"/>
      <c r="F73" s="5">
        <v>0</v>
      </c>
      <c r="G73" s="9"/>
      <c r="H73" s="5">
        <f>F73+G73</f>
        <v>0</v>
      </c>
      <c r="I73" s="17"/>
      <c r="J73" s="5">
        <v>0</v>
      </c>
      <c r="K73" s="9"/>
      <c r="L73" s="5">
        <f>J73+K73</f>
        <v>0</v>
      </c>
      <c r="M73" s="5"/>
      <c r="N73" s="5">
        <v>0</v>
      </c>
      <c r="O73" s="9"/>
      <c r="P73" s="5">
        <f>N73+O73</f>
        <v>0</v>
      </c>
      <c r="Q73" s="5"/>
      <c r="R73" s="5">
        <v>0</v>
      </c>
      <c r="S73" s="9"/>
      <c r="T73" s="5">
        <f>R73+S73</f>
        <v>0</v>
      </c>
      <c r="U73" s="5"/>
      <c r="V73" s="5">
        <v>0</v>
      </c>
      <c r="W73" s="9"/>
      <c r="X73" s="5">
        <f>V73+W73</f>
        <v>0</v>
      </c>
      <c r="Y73" s="5"/>
      <c r="Z73" s="5">
        <v>0</v>
      </c>
      <c r="AA73" s="9"/>
      <c r="AB73" s="5">
        <f>Z73+AA73</f>
        <v>0</v>
      </c>
      <c r="AC73" s="17"/>
    </row>
    <row r="74" spans="1:29" ht="79.849999999999994" hidden="1" customHeight="1" x14ac:dyDescent="0.3">
      <c r="A74" s="7" t="s">
        <v>10</v>
      </c>
      <c r="B74" s="5"/>
      <c r="C74" s="6"/>
      <c r="D74" s="5">
        <f t="shared" si="114"/>
        <v>0</v>
      </c>
      <c r="E74" s="12"/>
      <c r="F74" s="5"/>
      <c r="G74" s="6"/>
      <c r="H74" s="5">
        <f t="shared" ref="H74:H78" si="115">F74+G74</f>
        <v>0</v>
      </c>
      <c r="I74" s="12"/>
      <c r="J74" s="5"/>
      <c r="K74" s="6"/>
      <c r="L74" s="5">
        <f t="shared" ref="L74:L78" si="116">J74+K74</f>
        <v>0</v>
      </c>
      <c r="M74" s="5"/>
      <c r="N74" s="5"/>
      <c r="O74" s="6"/>
      <c r="P74" s="5">
        <f t="shared" ref="P74:P78" si="117">N74+O74</f>
        <v>0</v>
      </c>
      <c r="Q74" s="5"/>
      <c r="R74" s="5"/>
      <c r="S74" s="6"/>
      <c r="T74" s="5">
        <f t="shared" ref="T74:T78" si="118">R74+S74</f>
        <v>0</v>
      </c>
      <c r="U74" s="5"/>
      <c r="V74" s="5"/>
      <c r="W74" s="6"/>
      <c r="X74" s="5">
        <f t="shared" ref="X74:X78" si="119">V74+W74</f>
        <v>0</v>
      </c>
      <c r="Y74" s="5"/>
      <c r="Z74" s="5"/>
      <c r="AA74" s="6"/>
      <c r="AB74" s="5">
        <f t="shared" ref="AB74:AB78" si="120">Z74+AA74</f>
        <v>0</v>
      </c>
      <c r="AC74" s="12"/>
    </row>
    <row r="75" spans="1:29" ht="60.25" hidden="1" customHeight="1" x14ac:dyDescent="0.3">
      <c r="A75" s="13" t="s">
        <v>35</v>
      </c>
      <c r="B75" s="5"/>
      <c r="C75" s="6"/>
      <c r="D75" s="5">
        <f t="shared" si="114"/>
        <v>0</v>
      </c>
      <c r="E75" s="7" t="s">
        <v>37</v>
      </c>
      <c r="F75" s="5"/>
      <c r="G75" s="6"/>
      <c r="H75" s="5">
        <f t="shared" si="115"/>
        <v>0</v>
      </c>
      <c r="I75" s="7" t="s">
        <v>37</v>
      </c>
      <c r="J75" s="5"/>
      <c r="K75" s="6"/>
      <c r="L75" s="5">
        <f t="shared" si="116"/>
        <v>0</v>
      </c>
      <c r="M75" s="5"/>
      <c r="N75" s="5"/>
      <c r="O75" s="6"/>
      <c r="P75" s="5">
        <f t="shared" si="117"/>
        <v>0</v>
      </c>
      <c r="Q75" s="5"/>
      <c r="R75" s="5"/>
      <c r="S75" s="6"/>
      <c r="T75" s="5">
        <f t="shared" si="118"/>
        <v>0</v>
      </c>
      <c r="U75" s="5"/>
      <c r="V75" s="5"/>
      <c r="W75" s="6"/>
      <c r="X75" s="5">
        <f t="shared" si="119"/>
        <v>0</v>
      </c>
      <c r="Y75" s="5"/>
      <c r="Z75" s="5"/>
      <c r="AA75" s="6"/>
      <c r="AB75" s="5">
        <f t="shared" si="120"/>
        <v>0</v>
      </c>
      <c r="AC75" s="7" t="s">
        <v>37</v>
      </c>
    </row>
    <row r="76" spans="1:29" ht="17.2" hidden="1" customHeight="1" x14ac:dyDescent="0.3">
      <c r="A76" s="14" t="s">
        <v>4</v>
      </c>
      <c r="B76" s="5"/>
      <c r="C76" s="6"/>
      <c r="D76" s="5">
        <f t="shared" si="114"/>
        <v>0</v>
      </c>
      <c r="E76" s="12"/>
      <c r="F76" s="5"/>
      <c r="G76" s="6"/>
      <c r="H76" s="5">
        <f t="shared" si="115"/>
        <v>0</v>
      </c>
      <c r="I76" s="12"/>
      <c r="J76" s="5"/>
      <c r="K76" s="6"/>
      <c r="L76" s="5">
        <f t="shared" si="116"/>
        <v>0</v>
      </c>
      <c r="M76" s="5"/>
      <c r="N76" s="5"/>
      <c r="O76" s="6"/>
      <c r="P76" s="5">
        <f t="shared" si="117"/>
        <v>0</v>
      </c>
      <c r="Q76" s="5"/>
      <c r="R76" s="5"/>
      <c r="S76" s="6"/>
      <c r="T76" s="5">
        <f t="shared" si="118"/>
        <v>0</v>
      </c>
      <c r="U76" s="5"/>
      <c r="V76" s="5"/>
      <c r="W76" s="6"/>
      <c r="X76" s="5">
        <f t="shared" si="119"/>
        <v>0</v>
      </c>
      <c r="Y76" s="5"/>
      <c r="Z76" s="5"/>
      <c r="AA76" s="6"/>
      <c r="AB76" s="5">
        <f t="shared" si="120"/>
        <v>0</v>
      </c>
      <c r="AC76" s="12"/>
    </row>
    <row r="77" spans="1:29" ht="47.15" hidden="1" customHeight="1" x14ac:dyDescent="0.3">
      <c r="A77" s="7" t="s">
        <v>11</v>
      </c>
      <c r="B77" s="5"/>
      <c r="C77" s="6"/>
      <c r="D77" s="5">
        <f t="shared" ref="D77:D78" si="121">B77+C77</f>
        <v>0</v>
      </c>
      <c r="E77" s="12"/>
      <c r="F77" s="5"/>
      <c r="G77" s="6"/>
      <c r="H77" s="5">
        <f t="shared" si="115"/>
        <v>0</v>
      </c>
      <c r="I77" s="12"/>
      <c r="J77" s="5"/>
      <c r="K77" s="6"/>
      <c r="L77" s="5">
        <f t="shared" si="116"/>
        <v>0</v>
      </c>
      <c r="M77" s="5"/>
      <c r="N77" s="5"/>
      <c r="O77" s="6"/>
      <c r="P77" s="5">
        <f t="shared" si="117"/>
        <v>0</v>
      </c>
      <c r="Q77" s="5"/>
      <c r="R77" s="5"/>
      <c r="S77" s="6"/>
      <c r="T77" s="5">
        <f t="shared" si="118"/>
        <v>0</v>
      </c>
      <c r="U77" s="5"/>
      <c r="V77" s="5"/>
      <c r="W77" s="6"/>
      <c r="X77" s="5">
        <f t="shared" si="119"/>
        <v>0</v>
      </c>
      <c r="Y77" s="5"/>
      <c r="Z77" s="5"/>
      <c r="AA77" s="6"/>
      <c r="AB77" s="5">
        <f t="shared" si="120"/>
        <v>0</v>
      </c>
      <c r="AC77" s="12"/>
    </row>
    <row r="78" spans="1:29" ht="15.75" hidden="1" customHeight="1" x14ac:dyDescent="0.3">
      <c r="A78" s="15" t="s">
        <v>4</v>
      </c>
      <c r="B78" s="5"/>
      <c r="C78" s="6">
        <v>0</v>
      </c>
      <c r="D78" s="5">
        <f t="shared" si="121"/>
        <v>0</v>
      </c>
      <c r="E78" s="12"/>
      <c r="F78" s="5"/>
      <c r="G78" s="6">
        <v>0</v>
      </c>
      <c r="H78" s="5">
        <f t="shared" si="115"/>
        <v>0</v>
      </c>
      <c r="I78" s="12"/>
      <c r="J78" s="5"/>
      <c r="K78" s="6">
        <v>0</v>
      </c>
      <c r="L78" s="5">
        <f t="shared" si="116"/>
        <v>0</v>
      </c>
      <c r="M78" s="5"/>
      <c r="N78" s="5"/>
      <c r="O78" s="6">
        <v>0</v>
      </c>
      <c r="P78" s="5">
        <f t="shared" si="117"/>
        <v>0</v>
      </c>
      <c r="Q78" s="5"/>
      <c r="R78" s="5"/>
      <c r="S78" s="6">
        <v>0</v>
      </c>
      <c r="T78" s="5">
        <f t="shared" si="118"/>
        <v>0</v>
      </c>
      <c r="U78" s="5"/>
      <c r="V78" s="5"/>
      <c r="W78" s="6">
        <v>0</v>
      </c>
      <c r="X78" s="5">
        <f t="shared" si="119"/>
        <v>0</v>
      </c>
      <c r="Y78" s="5"/>
      <c r="Z78" s="5"/>
      <c r="AA78" s="6">
        <v>0</v>
      </c>
      <c r="AB78" s="5">
        <f t="shared" si="120"/>
        <v>0</v>
      </c>
      <c r="AC78" s="12"/>
    </row>
    <row r="79" spans="1:29" ht="19.649999999999999" hidden="1" customHeight="1" x14ac:dyDescent="0.3">
      <c r="A79" s="81" t="s">
        <v>12</v>
      </c>
      <c r="B79" s="6">
        <f>B80+B81+B82+B83</f>
        <v>4888596.2</v>
      </c>
      <c r="C79" s="6">
        <f>C80+C81+C82+C83</f>
        <v>43065.3</v>
      </c>
      <c r="D79" s="6">
        <f>D80+D81+D82+D83</f>
        <v>4931661.5</v>
      </c>
      <c r="E79" s="7"/>
      <c r="F79" s="6">
        <f>F80+F81+F82+F83</f>
        <v>4888596.2</v>
      </c>
      <c r="G79" s="6">
        <f>G80+G81+G82+G83</f>
        <v>-1218.0999999999999</v>
      </c>
      <c r="H79" s="6">
        <f>H80+H81+H82+H83</f>
        <v>4887378.0999999996</v>
      </c>
      <c r="I79" s="7"/>
      <c r="J79" s="6">
        <f t="shared" ref="J79:AB79" si="122">J80+J81+J82+J83</f>
        <v>4888596.2</v>
      </c>
      <c r="K79" s="6">
        <f t="shared" si="122"/>
        <v>-1218.0999999999999</v>
      </c>
      <c r="L79" s="6">
        <f t="shared" si="122"/>
        <v>4887378.0999999996</v>
      </c>
      <c r="M79" s="6"/>
      <c r="N79" s="6">
        <f t="shared" si="122"/>
        <v>4888596.2</v>
      </c>
      <c r="O79" s="6">
        <f t="shared" si="122"/>
        <v>0</v>
      </c>
      <c r="P79" s="6">
        <f t="shared" si="122"/>
        <v>4888596.2</v>
      </c>
      <c r="Q79" s="6"/>
      <c r="R79" s="6">
        <f t="shared" si="122"/>
        <v>4888596.2</v>
      </c>
      <c r="S79" s="6">
        <f t="shared" si="122"/>
        <v>0</v>
      </c>
      <c r="T79" s="6">
        <f t="shared" si="122"/>
        <v>4888596.2</v>
      </c>
      <c r="U79" s="6"/>
      <c r="V79" s="6">
        <f t="shared" si="122"/>
        <v>4888596.2</v>
      </c>
      <c r="W79" s="6">
        <f t="shared" si="122"/>
        <v>0</v>
      </c>
      <c r="X79" s="6">
        <f t="shared" si="122"/>
        <v>4888596.2</v>
      </c>
      <c r="Y79" s="6"/>
      <c r="Z79" s="6">
        <f t="shared" si="122"/>
        <v>4888596.2</v>
      </c>
      <c r="AA79" s="6">
        <f t="shared" si="122"/>
        <v>0</v>
      </c>
      <c r="AB79" s="6">
        <f t="shared" si="122"/>
        <v>4888596.2</v>
      </c>
      <c r="AC79" s="7"/>
    </row>
    <row r="80" spans="1:29" ht="17.7" hidden="1" customHeight="1" x14ac:dyDescent="0.3">
      <c r="A80" s="23" t="s">
        <v>28</v>
      </c>
      <c r="B80" s="5">
        <v>996100.3</v>
      </c>
      <c r="C80" s="5">
        <f>C27+C30</f>
        <v>0</v>
      </c>
      <c r="D80" s="5">
        <f>B80+C80</f>
        <v>996100.3</v>
      </c>
      <c r="E80" s="12"/>
      <c r="F80" s="5">
        <v>996100.3</v>
      </c>
      <c r="G80" s="5">
        <f>G27+G30</f>
        <v>0</v>
      </c>
      <c r="H80" s="5">
        <f>F80+G80</f>
        <v>996100.3</v>
      </c>
      <c r="I80" s="12"/>
      <c r="J80" s="5">
        <v>996100.3</v>
      </c>
      <c r="K80" s="5">
        <f>K27+K30</f>
        <v>0</v>
      </c>
      <c r="L80" s="5">
        <f>J80+K80</f>
        <v>996100.3</v>
      </c>
      <c r="M80" s="5"/>
      <c r="N80" s="5">
        <v>996100.3</v>
      </c>
      <c r="O80" s="5">
        <f>O27+O30</f>
        <v>0</v>
      </c>
      <c r="P80" s="5">
        <f>N80+O80</f>
        <v>996100.3</v>
      </c>
      <c r="Q80" s="5"/>
      <c r="R80" s="5">
        <v>996100.3</v>
      </c>
      <c r="S80" s="5">
        <f>S27+S30</f>
        <v>0</v>
      </c>
      <c r="T80" s="5">
        <f>R80+S80</f>
        <v>996100.3</v>
      </c>
      <c r="U80" s="5"/>
      <c r="V80" s="5">
        <v>996100.3</v>
      </c>
      <c r="W80" s="5">
        <f>W27+W30</f>
        <v>0</v>
      </c>
      <c r="X80" s="5">
        <f>V80+W80</f>
        <v>996100.3</v>
      </c>
      <c r="Y80" s="5"/>
      <c r="Z80" s="5">
        <v>996100.3</v>
      </c>
      <c r="AA80" s="5">
        <f>AA27+AA30</f>
        <v>0</v>
      </c>
      <c r="AB80" s="5">
        <f>Z80+AA80</f>
        <v>996100.3</v>
      </c>
      <c r="AC80" s="12"/>
    </row>
    <row r="81" spans="1:29" ht="20.3" hidden="1" customHeight="1" x14ac:dyDescent="0.3">
      <c r="A81" s="14" t="s">
        <v>3</v>
      </c>
      <c r="B81" s="5">
        <v>2522540</v>
      </c>
      <c r="C81" s="5">
        <f>C28+C31+C39+C43</f>
        <v>0</v>
      </c>
      <c r="D81" s="5">
        <f>B81+C81</f>
        <v>2522540</v>
      </c>
      <c r="E81" s="12"/>
      <c r="F81" s="5">
        <v>2522540</v>
      </c>
      <c r="G81" s="5">
        <f>G28+G31+G39+G43</f>
        <v>0</v>
      </c>
      <c r="H81" s="5">
        <f>F81+G81</f>
        <v>2522540</v>
      </c>
      <c r="I81" s="12"/>
      <c r="J81" s="5">
        <v>2522540</v>
      </c>
      <c r="K81" s="5">
        <f>K28+K31+K39+K43</f>
        <v>0</v>
      </c>
      <c r="L81" s="5">
        <f>J81+K81</f>
        <v>2522540</v>
      </c>
      <c r="M81" s="5"/>
      <c r="N81" s="5">
        <v>2522540</v>
      </c>
      <c r="O81" s="5">
        <f>O28+O31+O39+O43</f>
        <v>0</v>
      </c>
      <c r="P81" s="5">
        <f>N81+O81</f>
        <v>2522540</v>
      </c>
      <c r="Q81" s="5"/>
      <c r="R81" s="5">
        <v>2522540</v>
      </c>
      <c r="S81" s="5">
        <f>S28+S31+S39+S43</f>
        <v>0</v>
      </c>
      <c r="T81" s="5">
        <f>R81+S81</f>
        <v>2522540</v>
      </c>
      <c r="U81" s="5"/>
      <c r="V81" s="5">
        <v>2522540</v>
      </c>
      <c r="W81" s="5">
        <f>W28+W31+W39+W43</f>
        <v>0</v>
      </c>
      <c r="X81" s="5">
        <f>V81+W81</f>
        <v>2522540</v>
      </c>
      <c r="Y81" s="5"/>
      <c r="Z81" s="5">
        <v>2522540</v>
      </c>
      <c r="AA81" s="5">
        <f>AA28+AA31+AA39+AA43</f>
        <v>0</v>
      </c>
      <c r="AB81" s="5">
        <f>Z81+AA81</f>
        <v>2522540</v>
      </c>
      <c r="AC81" s="12"/>
    </row>
    <row r="82" spans="1:29" ht="17.7" hidden="1" customHeight="1" x14ac:dyDescent="0.3">
      <c r="A82" s="15" t="s">
        <v>4</v>
      </c>
      <c r="B82" s="5">
        <v>1365515.5</v>
      </c>
      <c r="C82" s="5">
        <f>C14+C35+C44+K14</f>
        <v>43065.3</v>
      </c>
      <c r="D82" s="5">
        <f>B82+C82</f>
        <v>1408580.8</v>
      </c>
      <c r="E82" s="12"/>
      <c r="F82" s="5">
        <v>1365515.5</v>
      </c>
      <c r="G82" s="5">
        <f>G14+G35+G44+AE14</f>
        <v>-1218.0999999999999</v>
      </c>
      <c r="H82" s="5">
        <f>F82+G82</f>
        <v>1364297.4</v>
      </c>
      <c r="I82" s="12"/>
      <c r="J82" s="5">
        <v>1365515.5</v>
      </c>
      <c r="K82" s="5">
        <f>K14+K35+K44+AI14</f>
        <v>-1218.0999999999999</v>
      </c>
      <c r="L82" s="5">
        <f>J82+K82</f>
        <v>1364297.4</v>
      </c>
      <c r="M82" s="5"/>
      <c r="N82" s="5">
        <v>1365515.5</v>
      </c>
      <c r="O82" s="5">
        <f>O14+O35+O44+AL14</f>
        <v>0</v>
      </c>
      <c r="P82" s="5">
        <f>N82+O82</f>
        <v>1365515.5</v>
      </c>
      <c r="Q82" s="5"/>
      <c r="R82" s="5">
        <v>1365515.5</v>
      </c>
      <c r="S82" s="5">
        <f>S14+S35+S44+AO14</f>
        <v>0</v>
      </c>
      <c r="T82" s="5">
        <f>R82+S82</f>
        <v>1365515.5</v>
      </c>
      <c r="U82" s="5"/>
      <c r="V82" s="5">
        <v>1365515.5</v>
      </c>
      <c r="W82" s="5">
        <f>W14+W35+W44+AR14</f>
        <v>0</v>
      </c>
      <c r="X82" s="5">
        <f>V82+W82</f>
        <v>1365515.5</v>
      </c>
      <c r="Y82" s="5"/>
      <c r="Z82" s="5">
        <v>1365515.5</v>
      </c>
      <c r="AA82" s="5">
        <f>AA14+AA35+AA44+AU14</f>
        <v>0</v>
      </c>
      <c r="AB82" s="5">
        <f>Z82+AA82</f>
        <v>1365515.5</v>
      </c>
      <c r="AC82" s="12"/>
    </row>
    <row r="83" spans="1:29" ht="19.649999999999999" hidden="1" customHeight="1" x14ac:dyDescent="0.3">
      <c r="A83" s="14" t="s">
        <v>30</v>
      </c>
      <c r="B83" s="5">
        <v>4440.3999999999996</v>
      </c>
      <c r="C83" s="5">
        <f>C15</f>
        <v>0</v>
      </c>
      <c r="D83" s="5">
        <f>B83+C83</f>
        <v>4440.3999999999996</v>
      </c>
      <c r="E83" s="12"/>
      <c r="F83" s="5">
        <v>4440.3999999999996</v>
      </c>
      <c r="G83" s="5">
        <f>G15</f>
        <v>0</v>
      </c>
      <c r="H83" s="5">
        <f>F83+G83</f>
        <v>4440.3999999999996</v>
      </c>
      <c r="I83" s="12"/>
      <c r="J83" s="5">
        <v>4440.3999999999996</v>
      </c>
      <c r="K83" s="5">
        <f>K15</f>
        <v>0</v>
      </c>
      <c r="L83" s="5">
        <f>J83+K83</f>
        <v>4440.3999999999996</v>
      </c>
      <c r="M83" s="5"/>
      <c r="N83" s="5">
        <v>4440.3999999999996</v>
      </c>
      <c r="O83" s="5">
        <f>O15</f>
        <v>0</v>
      </c>
      <c r="P83" s="5">
        <f>N83+O83</f>
        <v>4440.3999999999996</v>
      </c>
      <c r="Q83" s="5"/>
      <c r="R83" s="5">
        <v>4440.3999999999996</v>
      </c>
      <c r="S83" s="5">
        <f>S15</f>
        <v>0</v>
      </c>
      <c r="T83" s="5">
        <f>R83+S83</f>
        <v>4440.3999999999996</v>
      </c>
      <c r="U83" s="5"/>
      <c r="V83" s="5">
        <v>4440.3999999999996</v>
      </c>
      <c r="W83" s="5">
        <f>W15</f>
        <v>0</v>
      </c>
      <c r="X83" s="5">
        <f>V83+W83</f>
        <v>4440.3999999999996</v>
      </c>
      <c r="Y83" s="5"/>
      <c r="Z83" s="5">
        <v>4440.3999999999996</v>
      </c>
      <c r="AA83" s="5">
        <f>AA15</f>
        <v>0</v>
      </c>
      <c r="AB83" s="5">
        <f>Z83+AA83</f>
        <v>4440.3999999999996</v>
      </c>
      <c r="AC83" s="12"/>
    </row>
    <row r="84" spans="1:29" ht="20.3" hidden="1" customHeight="1" x14ac:dyDescent="0.3">
      <c r="A84" s="112" t="s">
        <v>8</v>
      </c>
      <c r="B84" s="109"/>
      <c r="C84" s="109"/>
      <c r="D84" s="109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</row>
    <row r="85" spans="1:29" ht="85.75" hidden="1" customHeight="1" x14ac:dyDescent="0.3">
      <c r="A85" s="26" t="s">
        <v>65</v>
      </c>
      <c r="B85" s="25"/>
      <c r="C85" s="25"/>
      <c r="D85" s="25"/>
      <c r="E85" s="46"/>
      <c r="F85" s="25"/>
      <c r="G85" s="25"/>
      <c r="H85" s="25"/>
      <c r="I85" s="46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52" t="s">
        <v>74</v>
      </c>
    </row>
    <row r="86" spans="1:29" ht="34.049999999999997" hidden="1" customHeight="1" x14ac:dyDescent="0.3">
      <c r="A86" s="23" t="s">
        <v>3</v>
      </c>
      <c r="B86" s="5"/>
      <c r="C86" s="6"/>
      <c r="D86" s="5">
        <f t="shared" ref="D86:D88" si="123">B86+C86</f>
        <v>0</v>
      </c>
      <c r="E86" s="60"/>
      <c r="F86" s="58"/>
      <c r="G86" s="59"/>
      <c r="H86" s="5">
        <f t="shared" ref="H86" si="124">F86+G86</f>
        <v>0</v>
      </c>
      <c r="I86" s="60"/>
      <c r="J86" s="5"/>
      <c r="K86" s="6"/>
      <c r="L86" s="5">
        <f t="shared" ref="L86" si="125">J86+K86</f>
        <v>0</v>
      </c>
      <c r="M86" s="5"/>
      <c r="N86" s="5"/>
      <c r="O86" s="6"/>
      <c r="P86" s="5">
        <f t="shared" ref="P86" si="126">N86+O86</f>
        <v>0</v>
      </c>
      <c r="Q86" s="5"/>
      <c r="R86" s="5"/>
      <c r="S86" s="6"/>
      <c r="T86" s="5">
        <f t="shared" ref="T86" si="127">R86+S86</f>
        <v>0</v>
      </c>
      <c r="U86" s="5"/>
      <c r="V86" s="5"/>
      <c r="W86" s="6"/>
      <c r="X86" s="5">
        <f t="shared" ref="X86" si="128">V86+W86</f>
        <v>0</v>
      </c>
      <c r="Y86" s="5"/>
      <c r="Z86" s="5"/>
      <c r="AA86" s="6"/>
      <c r="AB86" s="5">
        <f t="shared" ref="AB86" si="129">Z86+AA86</f>
        <v>0</v>
      </c>
      <c r="AC86" s="46"/>
    </row>
    <row r="87" spans="1:29" ht="124.4" hidden="1" customHeight="1" x14ac:dyDescent="0.3">
      <c r="A87" s="47" t="s">
        <v>41</v>
      </c>
      <c r="B87" s="27"/>
      <c r="C87" s="29"/>
      <c r="D87" s="27"/>
      <c r="E87" s="28"/>
      <c r="F87" s="27"/>
      <c r="G87" s="29"/>
      <c r="H87" s="27"/>
      <c r="I87" s="28"/>
      <c r="J87" s="27"/>
      <c r="K87" s="29"/>
      <c r="L87" s="27"/>
      <c r="M87" s="27"/>
      <c r="N87" s="27"/>
      <c r="O87" s="29"/>
      <c r="P87" s="27"/>
      <c r="Q87" s="27"/>
      <c r="R87" s="27"/>
      <c r="S87" s="29"/>
      <c r="T87" s="27"/>
      <c r="U87" s="27"/>
      <c r="V87" s="27"/>
      <c r="W87" s="29"/>
      <c r="X87" s="27"/>
      <c r="Y87" s="27"/>
      <c r="Z87" s="27"/>
      <c r="AA87" s="29"/>
      <c r="AB87" s="27"/>
      <c r="AC87" s="28"/>
    </row>
    <row r="88" spans="1:29" ht="36.65" hidden="1" customHeight="1" x14ac:dyDescent="0.3">
      <c r="A88" s="23" t="s">
        <v>3</v>
      </c>
      <c r="B88" s="5"/>
      <c r="C88" s="6"/>
      <c r="D88" s="5">
        <f t="shared" si="123"/>
        <v>0</v>
      </c>
      <c r="E88" s="46"/>
      <c r="F88" s="5"/>
      <c r="G88" s="6"/>
      <c r="H88" s="5">
        <f t="shared" ref="H88" si="130">F88+G88</f>
        <v>0</v>
      </c>
      <c r="I88" s="46"/>
      <c r="J88" s="5"/>
      <c r="K88" s="6"/>
      <c r="L88" s="5">
        <f t="shared" ref="L88" si="131">J88+K88</f>
        <v>0</v>
      </c>
      <c r="M88" s="5"/>
      <c r="N88" s="5"/>
      <c r="O88" s="6"/>
      <c r="P88" s="5">
        <f t="shared" ref="P88" si="132">N88+O88</f>
        <v>0</v>
      </c>
      <c r="Q88" s="5"/>
      <c r="R88" s="5"/>
      <c r="S88" s="6"/>
      <c r="T88" s="5">
        <f t="shared" ref="T88" si="133">R88+S88</f>
        <v>0</v>
      </c>
      <c r="U88" s="5"/>
      <c r="V88" s="5"/>
      <c r="W88" s="6"/>
      <c r="X88" s="5">
        <f t="shared" ref="X88" si="134">V88+W88</f>
        <v>0</v>
      </c>
      <c r="Y88" s="5"/>
      <c r="Z88" s="5"/>
      <c r="AA88" s="6"/>
      <c r="AB88" s="5">
        <f t="shared" ref="AB88" si="135">Z88+AA88</f>
        <v>0</v>
      </c>
      <c r="AC88" s="46"/>
    </row>
    <row r="89" spans="1:29" ht="119.15" hidden="1" customHeight="1" x14ac:dyDescent="0.3">
      <c r="A89" s="31" t="s">
        <v>42</v>
      </c>
      <c r="B89" s="5"/>
      <c r="C89" s="6"/>
      <c r="D89" s="5"/>
      <c r="E89" s="28"/>
      <c r="F89" s="5"/>
      <c r="G89" s="6"/>
      <c r="H89" s="5"/>
      <c r="I89" s="28"/>
      <c r="J89" s="5"/>
      <c r="K89" s="6"/>
      <c r="L89" s="5"/>
      <c r="M89" s="5"/>
      <c r="N89" s="5"/>
      <c r="O89" s="6"/>
      <c r="P89" s="5"/>
      <c r="Q89" s="5"/>
      <c r="R89" s="5"/>
      <c r="S89" s="6"/>
      <c r="T89" s="5"/>
      <c r="U89" s="5"/>
      <c r="V89" s="5"/>
      <c r="W89" s="6"/>
      <c r="X89" s="5"/>
      <c r="Y89" s="5"/>
      <c r="Z89" s="5"/>
      <c r="AA89" s="6"/>
      <c r="AB89" s="5"/>
      <c r="AC89" s="28"/>
    </row>
    <row r="90" spans="1:29" ht="30.15" hidden="1" customHeight="1" x14ac:dyDescent="0.3">
      <c r="A90" s="51" t="s">
        <v>3</v>
      </c>
      <c r="B90" s="5">
        <v>0</v>
      </c>
      <c r="C90" s="6">
        <v>0</v>
      </c>
      <c r="D90" s="5">
        <f t="shared" ref="D90" si="136">B90+C90</f>
        <v>0</v>
      </c>
      <c r="E90" s="53" t="s">
        <v>49</v>
      </c>
      <c r="F90" s="5">
        <v>0</v>
      </c>
      <c r="G90" s="6">
        <v>0</v>
      </c>
      <c r="H90" s="5">
        <f t="shared" ref="H90:H95" si="137">F90+G90</f>
        <v>0</v>
      </c>
      <c r="I90" s="53" t="s">
        <v>49</v>
      </c>
      <c r="J90" s="5">
        <v>0</v>
      </c>
      <c r="K90" s="6">
        <v>0</v>
      </c>
      <c r="L90" s="5">
        <f t="shared" ref="L90:L95" si="138">J90+K90</f>
        <v>0</v>
      </c>
      <c r="M90" s="5"/>
      <c r="N90" s="5">
        <v>0</v>
      </c>
      <c r="O90" s="6">
        <v>0</v>
      </c>
      <c r="P90" s="5">
        <f t="shared" ref="P90:P95" si="139">N90+O90</f>
        <v>0</v>
      </c>
      <c r="Q90" s="5"/>
      <c r="R90" s="5">
        <v>0</v>
      </c>
      <c r="S90" s="6">
        <v>0</v>
      </c>
      <c r="T90" s="5">
        <f t="shared" ref="T90:T95" si="140">R90+S90</f>
        <v>0</v>
      </c>
      <c r="U90" s="5"/>
      <c r="V90" s="5">
        <v>0</v>
      </c>
      <c r="W90" s="6">
        <v>0</v>
      </c>
      <c r="X90" s="5">
        <f t="shared" ref="X90:X95" si="141">V90+W90</f>
        <v>0</v>
      </c>
      <c r="Y90" s="5"/>
      <c r="Z90" s="5">
        <v>0</v>
      </c>
      <c r="AA90" s="6">
        <v>0</v>
      </c>
      <c r="AB90" s="5">
        <f t="shared" ref="AB90:AB95" si="142">Z90+AA90</f>
        <v>0</v>
      </c>
      <c r="AC90" s="53" t="s">
        <v>49</v>
      </c>
    </row>
    <row r="91" spans="1:29" ht="95.25" hidden="1" customHeight="1" x14ac:dyDescent="0.3">
      <c r="A91" s="4" t="s">
        <v>13</v>
      </c>
      <c r="B91" s="5"/>
      <c r="C91" s="9"/>
      <c r="D91" s="5">
        <f t="shared" ref="D91:D92" si="143">B91+C91</f>
        <v>0</v>
      </c>
      <c r="E91" s="17"/>
      <c r="F91" s="5"/>
      <c r="G91" s="9"/>
      <c r="H91" s="5">
        <f t="shared" si="137"/>
        <v>0</v>
      </c>
      <c r="I91" s="17"/>
      <c r="J91" s="5"/>
      <c r="K91" s="9"/>
      <c r="L91" s="5">
        <f t="shared" si="138"/>
        <v>0</v>
      </c>
      <c r="M91" s="5"/>
      <c r="N91" s="5"/>
      <c r="O91" s="9"/>
      <c r="P91" s="5">
        <f t="shared" si="139"/>
        <v>0</v>
      </c>
      <c r="Q91" s="5"/>
      <c r="R91" s="5"/>
      <c r="S91" s="9"/>
      <c r="T91" s="5">
        <f t="shared" si="140"/>
        <v>0</v>
      </c>
      <c r="U91" s="5"/>
      <c r="V91" s="5"/>
      <c r="W91" s="9"/>
      <c r="X91" s="5">
        <f t="shared" si="141"/>
        <v>0</v>
      </c>
      <c r="Y91" s="5"/>
      <c r="Z91" s="5"/>
      <c r="AA91" s="9"/>
      <c r="AB91" s="5">
        <f t="shared" si="142"/>
        <v>0</v>
      </c>
      <c r="AC91" s="17"/>
    </row>
    <row r="92" spans="1:29" ht="15.75" hidden="1" customHeight="1" x14ac:dyDescent="0.3">
      <c r="A92" s="22" t="s">
        <v>4</v>
      </c>
      <c r="B92" s="5"/>
      <c r="C92" s="9"/>
      <c r="D92" s="5">
        <f t="shared" si="143"/>
        <v>0</v>
      </c>
      <c r="E92" s="7"/>
      <c r="F92" s="5"/>
      <c r="G92" s="9"/>
      <c r="H92" s="5">
        <f t="shared" si="137"/>
        <v>0</v>
      </c>
      <c r="I92" s="7"/>
      <c r="J92" s="5"/>
      <c r="K92" s="9"/>
      <c r="L92" s="5">
        <f t="shared" si="138"/>
        <v>0</v>
      </c>
      <c r="M92" s="5"/>
      <c r="N92" s="5"/>
      <c r="O92" s="9"/>
      <c r="P92" s="5">
        <f t="shared" si="139"/>
        <v>0</v>
      </c>
      <c r="Q92" s="5"/>
      <c r="R92" s="5"/>
      <c r="S92" s="9"/>
      <c r="T92" s="5">
        <f t="shared" si="140"/>
        <v>0</v>
      </c>
      <c r="U92" s="5"/>
      <c r="V92" s="5"/>
      <c r="W92" s="9"/>
      <c r="X92" s="5">
        <f t="shared" si="141"/>
        <v>0</v>
      </c>
      <c r="Y92" s="5"/>
      <c r="Z92" s="5"/>
      <c r="AA92" s="9"/>
      <c r="AB92" s="5">
        <f t="shared" si="142"/>
        <v>0</v>
      </c>
      <c r="AC92" s="7"/>
    </row>
    <row r="93" spans="1:29" ht="15.05" hidden="1" customHeight="1" x14ac:dyDescent="0.3">
      <c r="A93" s="19" t="s">
        <v>4</v>
      </c>
      <c r="B93" s="5"/>
      <c r="C93" s="9"/>
      <c r="D93" s="5">
        <f t="shared" ref="D93:D94" si="144">B93+C93</f>
        <v>0</v>
      </c>
      <c r="E93" s="17"/>
      <c r="F93" s="5"/>
      <c r="G93" s="9"/>
      <c r="H93" s="5">
        <f t="shared" si="137"/>
        <v>0</v>
      </c>
      <c r="I93" s="17"/>
      <c r="J93" s="5"/>
      <c r="K93" s="9"/>
      <c r="L93" s="5">
        <f t="shared" si="138"/>
        <v>0</v>
      </c>
      <c r="M93" s="5"/>
      <c r="N93" s="5"/>
      <c r="O93" s="9"/>
      <c r="P93" s="5">
        <f t="shared" si="139"/>
        <v>0</v>
      </c>
      <c r="Q93" s="5"/>
      <c r="R93" s="5"/>
      <c r="S93" s="9"/>
      <c r="T93" s="5">
        <f t="shared" si="140"/>
        <v>0</v>
      </c>
      <c r="U93" s="5"/>
      <c r="V93" s="5"/>
      <c r="W93" s="9"/>
      <c r="X93" s="5">
        <f t="shared" si="141"/>
        <v>0</v>
      </c>
      <c r="Y93" s="5"/>
      <c r="Z93" s="5"/>
      <c r="AA93" s="9"/>
      <c r="AB93" s="5">
        <f t="shared" si="142"/>
        <v>0</v>
      </c>
      <c r="AC93" s="17"/>
    </row>
    <row r="94" spans="1:29" ht="66.3" hidden="1" customHeight="1" x14ac:dyDescent="0.3">
      <c r="A94" s="16" t="s">
        <v>14</v>
      </c>
      <c r="B94" s="5"/>
      <c r="C94" s="6"/>
      <c r="D94" s="5">
        <f t="shared" si="144"/>
        <v>0</v>
      </c>
      <c r="E94" s="12"/>
      <c r="F94" s="5"/>
      <c r="G94" s="6"/>
      <c r="H94" s="5">
        <f t="shared" si="137"/>
        <v>0</v>
      </c>
      <c r="I94" s="12"/>
      <c r="J94" s="5"/>
      <c r="K94" s="6"/>
      <c r="L94" s="5">
        <f t="shared" si="138"/>
        <v>0</v>
      </c>
      <c r="M94" s="5"/>
      <c r="N94" s="5"/>
      <c r="O94" s="6"/>
      <c r="P94" s="5">
        <f t="shared" si="139"/>
        <v>0</v>
      </c>
      <c r="Q94" s="5"/>
      <c r="R94" s="5"/>
      <c r="S94" s="6"/>
      <c r="T94" s="5">
        <f t="shared" si="140"/>
        <v>0</v>
      </c>
      <c r="U94" s="5"/>
      <c r="V94" s="5"/>
      <c r="W94" s="6"/>
      <c r="X94" s="5">
        <f t="shared" si="141"/>
        <v>0</v>
      </c>
      <c r="Y94" s="5"/>
      <c r="Z94" s="5"/>
      <c r="AA94" s="6"/>
      <c r="AB94" s="5">
        <f t="shared" si="142"/>
        <v>0</v>
      </c>
      <c r="AC94" s="12"/>
    </row>
    <row r="95" spans="1:29" ht="83.15" hidden="1" customHeight="1" x14ac:dyDescent="0.3">
      <c r="A95" s="16" t="s">
        <v>15</v>
      </c>
      <c r="B95" s="5"/>
      <c r="C95" s="6"/>
      <c r="D95" s="5">
        <f t="shared" ref="D95" si="145">B95+C95</f>
        <v>0</v>
      </c>
      <c r="E95" s="52" t="s">
        <v>51</v>
      </c>
      <c r="F95" s="5">
        <v>0</v>
      </c>
      <c r="G95" s="6">
        <v>0</v>
      </c>
      <c r="H95" s="5">
        <f t="shared" si="137"/>
        <v>0</v>
      </c>
      <c r="I95" s="52" t="s">
        <v>51</v>
      </c>
      <c r="J95" s="5">
        <v>0</v>
      </c>
      <c r="K95" s="6">
        <v>0</v>
      </c>
      <c r="L95" s="5">
        <f t="shared" si="138"/>
        <v>0</v>
      </c>
      <c r="M95" s="5"/>
      <c r="N95" s="5">
        <v>0</v>
      </c>
      <c r="O95" s="6">
        <v>0</v>
      </c>
      <c r="P95" s="5">
        <f t="shared" si="139"/>
        <v>0</v>
      </c>
      <c r="Q95" s="5"/>
      <c r="R95" s="5">
        <v>0</v>
      </c>
      <c r="S95" s="6">
        <v>0</v>
      </c>
      <c r="T95" s="5">
        <f t="shared" si="140"/>
        <v>0</v>
      </c>
      <c r="U95" s="5"/>
      <c r="V95" s="5">
        <v>0</v>
      </c>
      <c r="W95" s="6">
        <v>0</v>
      </c>
      <c r="X95" s="5">
        <f t="shared" si="141"/>
        <v>0</v>
      </c>
      <c r="Y95" s="5"/>
      <c r="Z95" s="5">
        <v>0</v>
      </c>
      <c r="AA95" s="6">
        <v>0</v>
      </c>
      <c r="AB95" s="5">
        <f t="shared" si="142"/>
        <v>0</v>
      </c>
      <c r="AC95" s="52" t="s">
        <v>51</v>
      </c>
    </row>
    <row r="96" spans="1:29" ht="21.6" hidden="1" customHeight="1" x14ac:dyDescent="0.3">
      <c r="A96" s="38" t="s">
        <v>16</v>
      </c>
      <c r="B96" s="39">
        <f>B97+B98</f>
        <v>84966.900000000009</v>
      </c>
      <c r="C96" s="39">
        <f>C97+C98</f>
        <v>0</v>
      </c>
      <c r="D96" s="39">
        <f>D97+D98</f>
        <v>84966.900000000009</v>
      </c>
      <c r="E96" s="43"/>
      <c r="F96" s="39">
        <f>F97+F98</f>
        <v>84966.900000000009</v>
      </c>
      <c r="G96" s="39">
        <f>G97+G98</f>
        <v>0</v>
      </c>
      <c r="H96" s="39">
        <f>H97+H98</f>
        <v>84966.900000000009</v>
      </c>
      <c r="I96" s="43"/>
      <c r="J96" s="39">
        <f t="shared" ref="J96:AB96" si="146">J97+J98</f>
        <v>84966.900000000009</v>
      </c>
      <c r="K96" s="39">
        <f t="shared" si="146"/>
        <v>0</v>
      </c>
      <c r="L96" s="39">
        <f t="shared" si="146"/>
        <v>84966.900000000009</v>
      </c>
      <c r="M96" s="39"/>
      <c r="N96" s="39">
        <f t="shared" si="146"/>
        <v>84966.900000000009</v>
      </c>
      <c r="O96" s="39">
        <f t="shared" si="146"/>
        <v>0</v>
      </c>
      <c r="P96" s="39">
        <f t="shared" si="146"/>
        <v>84966.900000000009</v>
      </c>
      <c r="Q96" s="39"/>
      <c r="R96" s="39">
        <f t="shared" si="146"/>
        <v>84966.900000000009</v>
      </c>
      <c r="S96" s="39">
        <f t="shared" si="146"/>
        <v>0</v>
      </c>
      <c r="T96" s="39">
        <f t="shared" si="146"/>
        <v>84966.900000000009</v>
      </c>
      <c r="U96" s="39"/>
      <c r="V96" s="39">
        <f t="shared" si="146"/>
        <v>84966.900000000009</v>
      </c>
      <c r="W96" s="39">
        <f t="shared" si="146"/>
        <v>0</v>
      </c>
      <c r="X96" s="39">
        <f t="shared" si="146"/>
        <v>84966.900000000009</v>
      </c>
      <c r="Y96" s="39"/>
      <c r="Z96" s="39">
        <f t="shared" si="146"/>
        <v>84966.900000000009</v>
      </c>
      <c r="AA96" s="39">
        <f t="shared" si="146"/>
        <v>0</v>
      </c>
      <c r="AB96" s="39">
        <f t="shared" si="146"/>
        <v>84966.900000000009</v>
      </c>
      <c r="AC96" s="43"/>
    </row>
    <row r="97" spans="1:29" ht="17.2" hidden="1" customHeight="1" x14ac:dyDescent="0.3">
      <c r="A97" s="41" t="s">
        <v>3</v>
      </c>
      <c r="B97" s="42">
        <v>82739.3</v>
      </c>
      <c r="C97" s="42">
        <f>C86+C88+C90</f>
        <v>0</v>
      </c>
      <c r="D97" s="42">
        <f>B97+C97</f>
        <v>82739.3</v>
      </c>
      <c r="E97" s="43"/>
      <c r="F97" s="42">
        <v>82739.3</v>
      </c>
      <c r="G97" s="42">
        <f>G86+G88+G90</f>
        <v>0</v>
      </c>
      <c r="H97" s="42">
        <f>F97+G97</f>
        <v>82739.3</v>
      </c>
      <c r="I97" s="43"/>
      <c r="J97" s="42">
        <v>82739.3</v>
      </c>
      <c r="K97" s="42">
        <f>K86+K88+K90</f>
        <v>0</v>
      </c>
      <c r="L97" s="42">
        <f>J97+K97</f>
        <v>82739.3</v>
      </c>
      <c r="M97" s="42"/>
      <c r="N97" s="42">
        <v>82739.3</v>
      </c>
      <c r="O97" s="42">
        <f>O86+O88+O90</f>
        <v>0</v>
      </c>
      <c r="P97" s="42">
        <f>N97+O97</f>
        <v>82739.3</v>
      </c>
      <c r="Q97" s="42"/>
      <c r="R97" s="42">
        <v>82739.3</v>
      </c>
      <c r="S97" s="42">
        <f>S86+S88+S90</f>
        <v>0</v>
      </c>
      <c r="T97" s="42">
        <f>R97+S97</f>
        <v>82739.3</v>
      </c>
      <c r="U97" s="42"/>
      <c r="V97" s="42">
        <v>82739.3</v>
      </c>
      <c r="W97" s="42">
        <f>W86+W88+W90</f>
        <v>0</v>
      </c>
      <c r="X97" s="42">
        <f>V97+W97</f>
        <v>82739.3</v>
      </c>
      <c r="Y97" s="42"/>
      <c r="Z97" s="42">
        <v>82739.3</v>
      </c>
      <c r="AA97" s="42">
        <f>AA86+AA88+AA90</f>
        <v>0</v>
      </c>
      <c r="AB97" s="42">
        <f>Z97+AA97</f>
        <v>82739.3</v>
      </c>
      <c r="AC97" s="43"/>
    </row>
    <row r="98" spans="1:29" ht="19" hidden="1" customHeight="1" x14ac:dyDescent="0.3">
      <c r="A98" s="45" t="s">
        <v>4</v>
      </c>
      <c r="B98" s="42">
        <v>2227.6</v>
      </c>
      <c r="C98" s="42">
        <f>C95</f>
        <v>0</v>
      </c>
      <c r="D98" s="42">
        <f>B98+C98</f>
        <v>2227.6</v>
      </c>
      <c r="E98" s="43"/>
      <c r="F98" s="42">
        <v>2227.6</v>
      </c>
      <c r="G98" s="42">
        <f>G95</f>
        <v>0</v>
      </c>
      <c r="H98" s="42">
        <f>F98+G98</f>
        <v>2227.6</v>
      </c>
      <c r="I98" s="43"/>
      <c r="J98" s="42">
        <v>2227.6</v>
      </c>
      <c r="K98" s="42">
        <f>K95</f>
        <v>0</v>
      </c>
      <c r="L98" s="42">
        <f>J98+K98</f>
        <v>2227.6</v>
      </c>
      <c r="M98" s="42"/>
      <c r="N98" s="42">
        <v>2227.6</v>
      </c>
      <c r="O98" s="42">
        <f>O95</f>
        <v>0</v>
      </c>
      <c r="P98" s="42">
        <f>N98+O98</f>
        <v>2227.6</v>
      </c>
      <c r="Q98" s="42"/>
      <c r="R98" s="42">
        <v>2227.6</v>
      </c>
      <c r="S98" s="42">
        <f>S95</f>
        <v>0</v>
      </c>
      <c r="T98" s="42">
        <f>R98+S98</f>
        <v>2227.6</v>
      </c>
      <c r="U98" s="42"/>
      <c r="V98" s="42">
        <v>2227.6</v>
      </c>
      <c r="W98" s="42">
        <f>W95</f>
        <v>0</v>
      </c>
      <c r="X98" s="42">
        <f>V98+W98</f>
        <v>2227.6</v>
      </c>
      <c r="Y98" s="42"/>
      <c r="Z98" s="42">
        <v>2227.6</v>
      </c>
      <c r="AA98" s="42">
        <f>AA95</f>
        <v>0</v>
      </c>
      <c r="AB98" s="42">
        <f>Z98+AA98</f>
        <v>2227.6</v>
      </c>
      <c r="AC98" s="43"/>
    </row>
    <row r="99" spans="1:29" ht="36" hidden="1" customHeight="1" x14ac:dyDescent="0.3">
      <c r="A99" s="104" t="s">
        <v>5</v>
      </c>
      <c r="B99" s="105"/>
      <c r="C99" s="105"/>
      <c r="D99" s="105"/>
      <c r="E99" s="106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</row>
    <row r="100" spans="1:29" ht="93.6" hidden="1" customHeight="1" x14ac:dyDescent="0.3">
      <c r="A100" s="64" t="s">
        <v>17</v>
      </c>
      <c r="B100" s="65"/>
      <c r="C100" s="66"/>
      <c r="D100" s="42">
        <f t="shared" ref="D100" si="147">B100+C100</f>
        <v>0</v>
      </c>
      <c r="E100" s="40" t="s">
        <v>36</v>
      </c>
      <c r="F100" s="65"/>
      <c r="G100" s="66"/>
      <c r="H100" s="42">
        <f t="shared" ref="H100:H104" si="148">F100+G100</f>
        <v>0</v>
      </c>
      <c r="I100" s="40" t="s">
        <v>36</v>
      </c>
      <c r="J100" s="65"/>
      <c r="K100" s="66"/>
      <c r="L100" s="42">
        <f t="shared" ref="L100:L104" si="149">J100+K100</f>
        <v>0</v>
      </c>
      <c r="M100" s="42"/>
      <c r="N100" s="65"/>
      <c r="O100" s="66"/>
      <c r="P100" s="42">
        <f t="shared" ref="P100:P104" si="150">N100+O100</f>
        <v>0</v>
      </c>
      <c r="Q100" s="42"/>
      <c r="R100" s="65"/>
      <c r="S100" s="66"/>
      <c r="T100" s="42">
        <f t="shared" ref="T100:T104" si="151">R100+S100</f>
        <v>0</v>
      </c>
      <c r="U100" s="42"/>
      <c r="V100" s="65"/>
      <c r="W100" s="66"/>
      <c r="X100" s="42">
        <f t="shared" ref="X100:X104" si="152">V100+W100</f>
        <v>0</v>
      </c>
      <c r="Y100" s="42"/>
      <c r="Z100" s="65"/>
      <c r="AA100" s="66"/>
      <c r="AB100" s="42">
        <f t="shared" ref="AB100:AB104" si="153">Z100+AA100</f>
        <v>0</v>
      </c>
      <c r="AC100" s="40" t="s">
        <v>36</v>
      </c>
    </row>
    <row r="101" spans="1:29" ht="87.05" hidden="1" customHeight="1" x14ac:dyDescent="0.3">
      <c r="A101" s="64" t="s">
        <v>18</v>
      </c>
      <c r="B101" s="65"/>
      <c r="C101" s="39"/>
      <c r="D101" s="42">
        <f t="shared" si="114"/>
        <v>0</v>
      </c>
      <c r="E101" s="67"/>
      <c r="F101" s="65"/>
      <c r="G101" s="39"/>
      <c r="H101" s="42">
        <f t="shared" si="148"/>
        <v>0</v>
      </c>
      <c r="I101" s="67"/>
      <c r="J101" s="65"/>
      <c r="K101" s="39"/>
      <c r="L101" s="42">
        <f t="shared" si="149"/>
        <v>0</v>
      </c>
      <c r="M101" s="42"/>
      <c r="N101" s="65"/>
      <c r="O101" s="39"/>
      <c r="P101" s="42">
        <f t="shared" si="150"/>
        <v>0</v>
      </c>
      <c r="Q101" s="42"/>
      <c r="R101" s="65"/>
      <c r="S101" s="39"/>
      <c r="T101" s="42">
        <f t="shared" si="151"/>
        <v>0</v>
      </c>
      <c r="U101" s="42"/>
      <c r="V101" s="65"/>
      <c r="W101" s="39"/>
      <c r="X101" s="42">
        <f t="shared" si="152"/>
        <v>0</v>
      </c>
      <c r="Y101" s="42"/>
      <c r="Z101" s="65"/>
      <c r="AA101" s="39"/>
      <c r="AB101" s="42">
        <f t="shared" si="153"/>
        <v>0</v>
      </c>
      <c r="AC101" s="67"/>
    </row>
    <row r="102" spans="1:29" ht="63.5" hidden="1" customHeight="1" x14ac:dyDescent="0.3">
      <c r="A102" s="68" t="s">
        <v>26</v>
      </c>
      <c r="B102" s="65"/>
      <c r="C102" s="66"/>
      <c r="D102" s="42">
        <f t="shared" si="114"/>
        <v>0</v>
      </c>
      <c r="E102" s="40" t="s">
        <v>51</v>
      </c>
      <c r="F102" s="65"/>
      <c r="G102" s="66"/>
      <c r="H102" s="42">
        <f t="shared" si="148"/>
        <v>0</v>
      </c>
      <c r="I102" s="40" t="s">
        <v>51</v>
      </c>
      <c r="J102" s="65"/>
      <c r="K102" s="66"/>
      <c r="L102" s="42">
        <f t="shared" si="149"/>
        <v>0</v>
      </c>
      <c r="M102" s="42"/>
      <c r="N102" s="65"/>
      <c r="O102" s="66"/>
      <c r="P102" s="42">
        <f t="shared" si="150"/>
        <v>0</v>
      </c>
      <c r="Q102" s="42"/>
      <c r="R102" s="65"/>
      <c r="S102" s="66"/>
      <c r="T102" s="42">
        <f t="shared" si="151"/>
        <v>0</v>
      </c>
      <c r="U102" s="42"/>
      <c r="V102" s="65"/>
      <c r="W102" s="66"/>
      <c r="X102" s="42">
        <f t="shared" si="152"/>
        <v>0</v>
      </c>
      <c r="Y102" s="42"/>
      <c r="Z102" s="65"/>
      <c r="AA102" s="66"/>
      <c r="AB102" s="42">
        <f t="shared" si="153"/>
        <v>0</v>
      </c>
      <c r="AC102" s="40" t="s">
        <v>51</v>
      </c>
    </row>
    <row r="103" spans="1:29" ht="81.2" hidden="1" customHeight="1" x14ac:dyDescent="0.3">
      <c r="A103" s="40" t="s">
        <v>27</v>
      </c>
      <c r="B103" s="42"/>
      <c r="C103" s="66"/>
      <c r="D103" s="42">
        <f t="shared" si="114"/>
        <v>0</v>
      </c>
      <c r="E103" s="69"/>
      <c r="F103" s="42"/>
      <c r="G103" s="66"/>
      <c r="H103" s="42">
        <f t="shared" si="148"/>
        <v>0</v>
      </c>
      <c r="I103" s="69"/>
      <c r="J103" s="42"/>
      <c r="K103" s="66"/>
      <c r="L103" s="42">
        <f t="shared" si="149"/>
        <v>0</v>
      </c>
      <c r="M103" s="42"/>
      <c r="N103" s="42"/>
      <c r="O103" s="66"/>
      <c r="P103" s="42">
        <f t="shared" si="150"/>
        <v>0</v>
      </c>
      <c r="Q103" s="42"/>
      <c r="R103" s="42"/>
      <c r="S103" s="66"/>
      <c r="T103" s="42">
        <f t="shared" si="151"/>
        <v>0</v>
      </c>
      <c r="U103" s="42"/>
      <c r="V103" s="42"/>
      <c r="W103" s="66"/>
      <c r="X103" s="42">
        <f t="shared" si="152"/>
        <v>0</v>
      </c>
      <c r="Y103" s="42"/>
      <c r="Z103" s="42"/>
      <c r="AA103" s="66"/>
      <c r="AB103" s="42">
        <f t="shared" si="153"/>
        <v>0</v>
      </c>
      <c r="AC103" s="69"/>
    </row>
    <row r="104" spans="1:29" ht="140.75" hidden="1" customHeight="1" x14ac:dyDescent="0.3">
      <c r="A104" s="70" t="s">
        <v>32</v>
      </c>
      <c r="B104" s="42"/>
      <c r="C104" s="66"/>
      <c r="D104" s="42">
        <f t="shared" si="114"/>
        <v>0</v>
      </c>
      <c r="E104" s="67"/>
      <c r="F104" s="42"/>
      <c r="G104" s="66"/>
      <c r="H104" s="42">
        <f t="shared" si="148"/>
        <v>0</v>
      </c>
      <c r="I104" s="67"/>
      <c r="J104" s="42"/>
      <c r="K104" s="66"/>
      <c r="L104" s="42">
        <f t="shared" si="149"/>
        <v>0</v>
      </c>
      <c r="M104" s="42"/>
      <c r="N104" s="42"/>
      <c r="O104" s="66"/>
      <c r="P104" s="42">
        <f t="shared" si="150"/>
        <v>0</v>
      </c>
      <c r="Q104" s="42"/>
      <c r="R104" s="42"/>
      <c r="S104" s="66"/>
      <c r="T104" s="42">
        <f t="shared" si="151"/>
        <v>0</v>
      </c>
      <c r="U104" s="42"/>
      <c r="V104" s="42"/>
      <c r="W104" s="66"/>
      <c r="X104" s="42">
        <f t="shared" si="152"/>
        <v>0</v>
      </c>
      <c r="Y104" s="42"/>
      <c r="Z104" s="42"/>
      <c r="AA104" s="66"/>
      <c r="AB104" s="42">
        <f t="shared" si="153"/>
        <v>0</v>
      </c>
      <c r="AC104" s="67"/>
    </row>
    <row r="105" spans="1:29" ht="17.2" hidden="1" customHeight="1" x14ac:dyDescent="0.3">
      <c r="A105" s="38" t="s">
        <v>19</v>
      </c>
      <c r="B105" s="39"/>
      <c r="C105" s="39">
        <f>C106</f>
        <v>0</v>
      </c>
      <c r="D105" s="39">
        <f>B105+C105</f>
        <v>0</v>
      </c>
      <c r="E105" s="43"/>
      <c r="F105" s="39"/>
      <c r="G105" s="39">
        <f>G106</f>
        <v>0</v>
      </c>
      <c r="H105" s="39">
        <f>F105+G105</f>
        <v>0</v>
      </c>
      <c r="I105" s="43"/>
      <c r="J105" s="39"/>
      <c r="K105" s="39">
        <f>K106</f>
        <v>0</v>
      </c>
      <c r="L105" s="39">
        <f>J105+K105</f>
        <v>0</v>
      </c>
      <c r="M105" s="39"/>
      <c r="N105" s="39"/>
      <c r="O105" s="39">
        <f>O106</f>
        <v>0</v>
      </c>
      <c r="P105" s="39">
        <f>N105+O105</f>
        <v>0</v>
      </c>
      <c r="Q105" s="39"/>
      <c r="R105" s="39"/>
      <c r="S105" s="39">
        <f>S106</f>
        <v>0</v>
      </c>
      <c r="T105" s="39">
        <f>R105+S105</f>
        <v>0</v>
      </c>
      <c r="U105" s="39"/>
      <c r="V105" s="39"/>
      <c r="W105" s="39">
        <f>W106</f>
        <v>0</v>
      </c>
      <c r="X105" s="39">
        <f>V105+W105</f>
        <v>0</v>
      </c>
      <c r="Y105" s="39"/>
      <c r="Z105" s="39"/>
      <c r="AA105" s="39">
        <f>AA106</f>
        <v>0</v>
      </c>
      <c r="AB105" s="39">
        <f>Z105+AA105</f>
        <v>0</v>
      </c>
      <c r="AC105" s="43"/>
    </row>
    <row r="106" spans="1:29" ht="21.6" hidden="1" customHeight="1" x14ac:dyDescent="0.3">
      <c r="A106" s="45" t="s">
        <v>4</v>
      </c>
      <c r="B106" s="42"/>
      <c r="C106" s="42">
        <f>C102</f>
        <v>0</v>
      </c>
      <c r="D106" s="42">
        <f t="shared" si="114"/>
        <v>0</v>
      </c>
      <c r="E106" s="43"/>
      <c r="F106" s="42"/>
      <c r="G106" s="42">
        <f>G102</f>
        <v>0</v>
      </c>
      <c r="H106" s="42">
        <f t="shared" ref="H106" si="154">F106+G106</f>
        <v>0</v>
      </c>
      <c r="I106" s="43"/>
      <c r="J106" s="42"/>
      <c r="K106" s="42">
        <f>K102</f>
        <v>0</v>
      </c>
      <c r="L106" s="42">
        <f t="shared" ref="L106" si="155">J106+K106</f>
        <v>0</v>
      </c>
      <c r="M106" s="42"/>
      <c r="N106" s="42"/>
      <c r="O106" s="42">
        <f>O102</f>
        <v>0</v>
      </c>
      <c r="P106" s="42">
        <f t="shared" ref="P106" si="156">N106+O106</f>
        <v>0</v>
      </c>
      <c r="Q106" s="42"/>
      <c r="R106" s="42"/>
      <c r="S106" s="42">
        <f>S102</f>
        <v>0</v>
      </c>
      <c r="T106" s="42">
        <f t="shared" ref="T106" si="157">R106+S106</f>
        <v>0</v>
      </c>
      <c r="U106" s="42"/>
      <c r="V106" s="42"/>
      <c r="W106" s="42">
        <f>W102</f>
        <v>0</v>
      </c>
      <c r="X106" s="42">
        <f t="shared" ref="X106" si="158">V106+W106</f>
        <v>0</v>
      </c>
      <c r="Y106" s="42"/>
      <c r="Z106" s="42"/>
      <c r="AA106" s="42">
        <f>AA102</f>
        <v>0</v>
      </c>
      <c r="AB106" s="42">
        <f t="shared" ref="AB106" si="159">Z106+AA106</f>
        <v>0</v>
      </c>
      <c r="AC106" s="43"/>
    </row>
    <row r="107" spans="1:29" ht="21.6" hidden="1" customHeight="1" x14ac:dyDescent="0.3">
      <c r="A107" s="44"/>
      <c r="B107" s="42"/>
      <c r="C107" s="39"/>
      <c r="D107" s="42"/>
      <c r="E107" s="43"/>
      <c r="F107" s="42"/>
      <c r="G107" s="39"/>
      <c r="H107" s="42"/>
      <c r="I107" s="43"/>
      <c r="J107" s="42"/>
      <c r="K107" s="39"/>
      <c r="L107" s="42"/>
      <c r="M107" s="42"/>
      <c r="N107" s="42"/>
      <c r="O107" s="39"/>
      <c r="P107" s="42"/>
      <c r="Q107" s="42"/>
      <c r="R107" s="42"/>
      <c r="S107" s="39"/>
      <c r="T107" s="42"/>
      <c r="U107" s="42"/>
      <c r="V107" s="42"/>
      <c r="W107" s="39"/>
      <c r="X107" s="42"/>
      <c r="Y107" s="42"/>
      <c r="Z107" s="42"/>
      <c r="AA107" s="39"/>
      <c r="AB107" s="42"/>
      <c r="AC107" s="43"/>
    </row>
    <row r="108" spans="1:29" ht="21.6" hidden="1" customHeight="1" x14ac:dyDescent="0.3">
      <c r="A108" s="71" t="s">
        <v>7</v>
      </c>
      <c r="B108" s="39">
        <f>B109+B110+B111+B112</f>
        <v>5093062.2</v>
      </c>
      <c r="C108" s="39">
        <f>C109+C110+C111+C112</f>
        <v>43065.3</v>
      </c>
      <c r="D108" s="39">
        <f>D109+D110+D111+D112</f>
        <v>5136127.5</v>
      </c>
      <c r="E108" s="43"/>
      <c r="F108" s="39">
        <f>F109+F110+F111+F112</f>
        <v>5093062.2</v>
      </c>
      <c r="G108" s="39">
        <f>G109+G110+G111+G112</f>
        <v>-1218.0999999999999</v>
      </c>
      <c r="H108" s="39">
        <f>H109+H110+H111+H112</f>
        <v>5091844.0999999996</v>
      </c>
      <c r="I108" s="43"/>
      <c r="J108" s="39">
        <f t="shared" ref="J108:AB108" si="160">J109+J110+J111+J112</f>
        <v>5093062.2</v>
      </c>
      <c r="K108" s="39">
        <f t="shared" si="160"/>
        <v>-1218.0999999999999</v>
      </c>
      <c r="L108" s="39">
        <f t="shared" si="160"/>
        <v>5091844.0999999996</v>
      </c>
      <c r="M108" s="39"/>
      <c r="N108" s="39">
        <f t="shared" si="160"/>
        <v>5093062.2</v>
      </c>
      <c r="O108" s="39">
        <f t="shared" si="160"/>
        <v>0</v>
      </c>
      <c r="P108" s="39">
        <f t="shared" si="160"/>
        <v>5093062.2</v>
      </c>
      <c r="Q108" s="39"/>
      <c r="R108" s="39">
        <f t="shared" si="160"/>
        <v>5093062.2</v>
      </c>
      <c r="S108" s="39">
        <f t="shared" si="160"/>
        <v>0</v>
      </c>
      <c r="T108" s="39">
        <f t="shared" si="160"/>
        <v>5093062.2</v>
      </c>
      <c r="U108" s="39"/>
      <c r="V108" s="39">
        <f t="shared" si="160"/>
        <v>5093062.2</v>
      </c>
      <c r="W108" s="39">
        <f t="shared" si="160"/>
        <v>0</v>
      </c>
      <c r="X108" s="39">
        <f t="shared" si="160"/>
        <v>5093062.2</v>
      </c>
      <c r="Y108" s="39"/>
      <c r="Z108" s="39">
        <f t="shared" si="160"/>
        <v>5093062.2</v>
      </c>
      <c r="AA108" s="39">
        <f t="shared" si="160"/>
        <v>0</v>
      </c>
      <c r="AB108" s="39">
        <f t="shared" si="160"/>
        <v>5093062.2</v>
      </c>
      <c r="AC108" s="43"/>
    </row>
    <row r="109" spans="1:29" ht="20.95" hidden="1" customHeight="1" x14ac:dyDescent="0.3">
      <c r="A109" s="41" t="s">
        <v>28</v>
      </c>
      <c r="B109" s="42">
        <f>B80</f>
        <v>996100.3</v>
      </c>
      <c r="C109" s="39">
        <f>C80</f>
        <v>0</v>
      </c>
      <c r="D109" s="72">
        <f>B109+C109</f>
        <v>996100.3</v>
      </c>
      <c r="E109" s="43"/>
      <c r="F109" s="42">
        <f>F80</f>
        <v>996100.3</v>
      </c>
      <c r="G109" s="39">
        <f>G80</f>
        <v>0</v>
      </c>
      <c r="H109" s="72">
        <f>F109+G109</f>
        <v>996100.3</v>
      </c>
      <c r="I109" s="43"/>
      <c r="J109" s="42">
        <f>J80</f>
        <v>996100.3</v>
      </c>
      <c r="K109" s="39">
        <f>K80</f>
        <v>0</v>
      </c>
      <c r="L109" s="72">
        <f>J109+K109</f>
        <v>996100.3</v>
      </c>
      <c r="M109" s="72"/>
      <c r="N109" s="42">
        <f>N80</f>
        <v>996100.3</v>
      </c>
      <c r="O109" s="39">
        <f>O80</f>
        <v>0</v>
      </c>
      <c r="P109" s="72">
        <f>N109+O109</f>
        <v>996100.3</v>
      </c>
      <c r="Q109" s="72"/>
      <c r="R109" s="42">
        <f>R80</f>
        <v>996100.3</v>
      </c>
      <c r="S109" s="39">
        <f>S80</f>
        <v>0</v>
      </c>
      <c r="T109" s="72">
        <f>R109+S109</f>
        <v>996100.3</v>
      </c>
      <c r="U109" s="72"/>
      <c r="V109" s="42">
        <f>V80</f>
        <v>996100.3</v>
      </c>
      <c r="W109" s="39">
        <f>W80</f>
        <v>0</v>
      </c>
      <c r="X109" s="72">
        <f>V109+W109</f>
        <v>996100.3</v>
      </c>
      <c r="Y109" s="72"/>
      <c r="Z109" s="42">
        <f>Z80</f>
        <v>996100.3</v>
      </c>
      <c r="AA109" s="39">
        <f>AA80</f>
        <v>0</v>
      </c>
      <c r="AB109" s="72">
        <f>Z109+AA109</f>
        <v>996100.3</v>
      </c>
      <c r="AC109" s="43"/>
    </row>
    <row r="110" spans="1:29" ht="23.25" hidden="1" customHeight="1" x14ac:dyDescent="0.3">
      <c r="A110" s="44" t="s">
        <v>3</v>
      </c>
      <c r="B110" s="42">
        <f>B81+B97</f>
        <v>2605279.2999999998</v>
      </c>
      <c r="C110" s="39">
        <f>C81+C97</f>
        <v>0</v>
      </c>
      <c r="D110" s="72">
        <f>B110+C110</f>
        <v>2605279.2999999998</v>
      </c>
      <c r="E110" s="43"/>
      <c r="F110" s="42">
        <f>F81+F97</f>
        <v>2605279.2999999998</v>
      </c>
      <c r="G110" s="39">
        <f>G81+G97</f>
        <v>0</v>
      </c>
      <c r="H110" s="72">
        <f>F110+G110</f>
        <v>2605279.2999999998</v>
      </c>
      <c r="I110" s="43"/>
      <c r="J110" s="42">
        <f>J81+J97</f>
        <v>2605279.2999999998</v>
      </c>
      <c r="K110" s="39">
        <f>K81+K97</f>
        <v>0</v>
      </c>
      <c r="L110" s="72">
        <f>J110+K110</f>
        <v>2605279.2999999998</v>
      </c>
      <c r="M110" s="72"/>
      <c r="N110" s="42">
        <f>N81+N97</f>
        <v>2605279.2999999998</v>
      </c>
      <c r="O110" s="39">
        <f>O81+O97</f>
        <v>0</v>
      </c>
      <c r="P110" s="72">
        <f>N110+O110</f>
        <v>2605279.2999999998</v>
      </c>
      <c r="Q110" s="72"/>
      <c r="R110" s="42">
        <f>R81+R97</f>
        <v>2605279.2999999998</v>
      </c>
      <c r="S110" s="39">
        <f>S81+S97</f>
        <v>0</v>
      </c>
      <c r="T110" s="72">
        <f>R110+S110</f>
        <v>2605279.2999999998</v>
      </c>
      <c r="U110" s="72"/>
      <c r="V110" s="42">
        <f>V81+V97</f>
        <v>2605279.2999999998</v>
      </c>
      <c r="W110" s="39">
        <f>W81+W97</f>
        <v>0</v>
      </c>
      <c r="X110" s="72">
        <f>V110+W110</f>
        <v>2605279.2999999998</v>
      </c>
      <c r="Y110" s="72"/>
      <c r="Z110" s="42">
        <f>Z81+Z97</f>
        <v>2605279.2999999998</v>
      </c>
      <c r="AA110" s="39">
        <f>AA81+AA97</f>
        <v>0</v>
      </c>
      <c r="AB110" s="72">
        <f>Z110+AA110</f>
        <v>2605279.2999999998</v>
      </c>
      <c r="AC110" s="43"/>
    </row>
    <row r="111" spans="1:29" ht="22.6" hidden="1" customHeight="1" x14ac:dyDescent="0.3">
      <c r="A111" s="45" t="s">
        <v>4</v>
      </c>
      <c r="B111" s="42">
        <v>1487242.2</v>
      </c>
      <c r="C111" s="39">
        <f>C82+C98+C106</f>
        <v>43065.3</v>
      </c>
      <c r="D111" s="72">
        <f>B111+C111</f>
        <v>1530307.5</v>
      </c>
      <c r="E111" s="43"/>
      <c r="F111" s="42">
        <v>1487242.2</v>
      </c>
      <c r="G111" s="39">
        <f>G82+G98+G106</f>
        <v>-1218.0999999999999</v>
      </c>
      <c r="H111" s="72">
        <f>F111+G111</f>
        <v>1486024.0999999999</v>
      </c>
      <c r="I111" s="43"/>
      <c r="J111" s="42">
        <v>1487242.2</v>
      </c>
      <c r="K111" s="39">
        <f>K82+K98+K106</f>
        <v>-1218.0999999999999</v>
      </c>
      <c r="L111" s="72">
        <f>J111+K111</f>
        <v>1486024.0999999999</v>
      </c>
      <c r="M111" s="72"/>
      <c r="N111" s="42">
        <v>1487242.2</v>
      </c>
      <c r="O111" s="39">
        <f>O82+O98+O106</f>
        <v>0</v>
      </c>
      <c r="P111" s="72">
        <f>N111+O111</f>
        <v>1487242.2</v>
      </c>
      <c r="Q111" s="72"/>
      <c r="R111" s="42">
        <v>1487242.2</v>
      </c>
      <c r="S111" s="39">
        <f>S82+S98+S106</f>
        <v>0</v>
      </c>
      <c r="T111" s="72">
        <f>R111+S111</f>
        <v>1487242.2</v>
      </c>
      <c r="U111" s="72"/>
      <c r="V111" s="42">
        <v>1487242.2</v>
      </c>
      <c r="W111" s="39">
        <f>W82+W98+W106</f>
        <v>0</v>
      </c>
      <c r="X111" s="72">
        <f>V111+W111</f>
        <v>1487242.2</v>
      </c>
      <c r="Y111" s="72"/>
      <c r="Z111" s="42">
        <v>1487242.2</v>
      </c>
      <c r="AA111" s="39">
        <f>AA82+AA98+AA106</f>
        <v>0</v>
      </c>
      <c r="AB111" s="72">
        <f>Z111+AA111</f>
        <v>1487242.2</v>
      </c>
      <c r="AC111" s="43"/>
    </row>
    <row r="112" spans="1:29" ht="24.05" hidden="1" customHeight="1" x14ac:dyDescent="0.3">
      <c r="A112" s="73" t="s">
        <v>30</v>
      </c>
      <c r="B112" s="74">
        <f>B83</f>
        <v>4440.3999999999996</v>
      </c>
      <c r="C112" s="75">
        <f>C83</f>
        <v>0</v>
      </c>
      <c r="D112" s="76">
        <f t="shared" ref="D112" si="161">B112+C112</f>
        <v>4440.3999999999996</v>
      </c>
      <c r="E112" s="77"/>
      <c r="F112" s="74">
        <f>F83</f>
        <v>4440.3999999999996</v>
      </c>
      <c r="G112" s="75">
        <f>G83</f>
        <v>0</v>
      </c>
      <c r="H112" s="76">
        <f t="shared" ref="H112" si="162">F112+G112</f>
        <v>4440.3999999999996</v>
      </c>
      <c r="I112" s="77"/>
      <c r="J112" s="74">
        <f>J83</f>
        <v>4440.3999999999996</v>
      </c>
      <c r="K112" s="75">
        <f>K83</f>
        <v>0</v>
      </c>
      <c r="L112" s="76">
        <f t="shared" ref="L112" si="163">J112+K112</f>
        <v>4440.3999999999996</v>
      </c>
      <c r="M112" s="76"/>
      <c r="N112" s="74">
        <f>N83</f>
        <v>4440.3999999999996</v>
      </c>
      <c r="O112" s="75">
        <f>O83</f>
        <v>0</v>
      </c>
      <c r="P112" s="76">
        <f t="shared" ref="P112" si="164">N112+O112</f>
        <v>4440.3999999999996</v>
      </c>
      <c r="Q112" s="76"/>
      <c r="R112" s="74">
        <f>R83</f>
        <v>4440.3999999999996</v>
      </c>
      <c r="S112" s="75">
        <f>S83</f>
        <v>0</v>
      </c>
      <c r="T112" s="76">
        <f t="shared" ref="T112" si="165">R112+S112</f>
        <v>4440.3999999999996</v>
      </c>
      <c r="U112" s="76"/>
      <c r="V112" s="74">
        <f>V83</f>
        <v>4440.3999999999996</v>
      </c>
      <c r="W112" s="75">
        <f>W83</f>
        <v>0</v>
      </c>
      <c r="X112" s="76">
        <f t="shared" ref="X112" si="166">V112+W112</f>
        <v>4440.3999999999996</v>
      </c>
      <c r="Y112" s="76"/>
      <c r="Z112" s="74">
        <f>Z83</f>
        <v>4440.3999999999996</v>
      </c>
      <c r="AA112" s="75">
        <f>AA83</f>
        <v>0</v>
      </c>
      <c r="AB112" s="76">
        <f t="shared" ref="AB112" si="167">Z112+AA112</f>
        <v>4440.3999999999996</v>
      </c>
      <c r="AC112" s="77"/>
    </row>
    <row r="113" spans="1:29" ht="45.85" hidden="1" customHeight="1" x14ac:dyDescent="0.3">
      <c r="A113" s="101" t="s">
        <v>52</v>
      </c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</row>
    <row r="114" spans="1:29" ht="8.6999999999999993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5.75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3">
      <c r="A116" s="2"/>
    </row>
    <row r="117" spans="1:29" x14ac:dyDescent="0.3">
      <c r="A117" s="2"/>
    </row>
    <row r="118" spans="1:29" x14ac:dyDescent="0.3">
      <c r="A118" s="2"/>
    </row>
    <row r="119" spans="1:29" x14ac:dyDescent="0.3">
      <c r="A119" s="82" t="s">
        <v>77</v>
      </c>
    </row>
    <row r="120" spans="1:29" x14ac:dyDescent="0.3">
      <c r="A120" s="2">
        <v>237553</v>
      </c>
    </row>
    <row r="121" spans="1:29" x14ac:dyDescent="0.3">
      <c r="A121" s="2"/>
    </row>
    <row r="123" spans="1:29" x14ac:dyDescent="0.3">
      <c r="A123" s="2"/>
    </row>
    <row r="124" spans="1:29" x14ac:dyDescent="0.3">
      <c r="A124" s="2"/>
    </row>
    <row r="134" spans="1:1" x14ac:dyDescent="0.3">
      <c r="A134" s="2"/>
    </row>
    <row r="135" spans="1:1" x14ac:dyDescent="0.3">
      <c r="A135" s="2"/>
    </row>
    <row r="139" spans="1:1" x14ac:dyDescent="0.3">
      <c r="A139" s="2"/>
    </row>
    <row r="140" spans="1:1" x14ac:dyDescent="0.3">
      <c r="A140" s="2"/>
    </row>
    <row r="153" spans="1:1" x14ac:dyDescent="0.3">
      <c r="A153" s="2"/>
    </row>
    <row r="154" spans="1:1" x14ac:dyDescent="0.3">
      <c r="A154" s="2"/>
    </row>
    <row r="168" spans="1:1" x14ac:dyDescent="0.3">
      <c r="A168" s="2"/>
    </row>
    <row r="169" spans="1:1" x14ac:dyDescent="0.3">
      <c r="A169" s="2"/>
    </row>
  </sheetData>
  <mergeCells count="20">
    <mergeCell ref="M47:M50"/>
    <mergeCell ref="N5:Q5"/>
    <mergeCell ref="R5:U5"/>
    <mergeCell ref="V5:Y5"/>
    <mergeCell ref="L2:M2"/>
    <mergeCell ref="A113:AC113"/>
    <mergeCell ref="G2:H2"/>
    <mergeCell ref="A99:E99"/>
    <mergeCell ref="C2:D2"/>
    <mergeCell ref="A5:A6"/>
    <mergeCell ref="A8:AC8"/>
    <mergeCell ref="A84:AC84"/>
    <mergeCell ref="AA2:AB2"/>
    <mergeCell ref="Z5:AB5"/>
    <mergeCell ref="B5:E5"/>
    <mergeCell ref="F5:I5"/>
    <mergeCell ref="J5:M5"/>
    <mergeCell ref="O2:P2"/>
    <mergeCell ref="S2:T2"/>
    <mergeCell ref="W2:X2"/>
  </mergeCells>
  <pageMargins left="0.51181102362204722" right="0.11811023622047245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2023-03-13T00:58:40Z</cp:lastPrinted>
  <dcterms:created xsi:type="dcterms:W3CDTF">2020-02-13T04:31:09Z</dcterms:created>
  <dcterms:modified xsi:type="dcterms:W3CDTF">2023-03-13T01:27:54Z</dcterms:modified>
</cp:coreProperties>
</file>